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1st qtr (6)" sheetId="1" r:id="rId1"/>
  </sheets>
  <calcPr calcId="124519"/>
</workbook>
</file>

<file path=xl/calcChain.xml><?xml version="1.0" encoding="utf-8"?>
<calcChain xmlns="http://schemas.openxmlformats.org/spreadsheetml/2006/main">
  <c r="F10" i="1"/>
  <c r="F11"/>
  <c r="E12"/>
  <c r="F12"/>
  <c r="F30"/>
  <c r="F31"/>
  <c r="F32"/>
  <c r="F33"/>
  <c r="F34"/>
  <c r="F35"/>
  <c r="F36"/>
  <c r="F39"/>
  <c r="F43"/>
  <c r="F44"/>
  <c r="F45"/>
  <c r="F46"/>
  <c r="F47"/>
  <c r="F48"/>
  <c r="F50"/>
  <c r="F51"/>
  <c r="F52"/>
  <c r="F60"/>
  <c r="F61"/>
  <c r="C64"/>
  <c r="G64"/>
</calcChain>
</file>

<file path=xl/comments1.xml><?xml version="1.0" encoding="utf-8"?>
<comments xmlns="http://schemas.openxmlformats.org/spreadsheetml/2006/main">
  <authors>
    <author>bdtrayvilla1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bdtrayvilla1: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<sst xmlns="http://schemas.openxmlformats.org/spreadsheetml/2006/main" count="168" uniqueCount="134">
  <si>
    <t xml:space="preserve">        -  Acctg.</t>
  </si>
  <si>
    <t xml:space="preserve">        -  CSWD</t>
  </si>
  <si>
    <t xml:space="preserve">        -  DA</t>
  </si>
  <si>
    <t xml:space="preserve">        -  CEO</t>
  </si>
  <si>
    <t>cc:    -  DILG</t>
  </si>
  <si>
    <t>page 6 of 6</t>
  </si>
  <si>
    <t>City Mayor</t>
  </si>
  <si>
    <t>City Accountant</t>
  </si>
  <si>
    <t>PRYDE HENRY A. TEVES</t>
  </si>
  <si>
    <t xml:space="preserve">                                                                                                                                                                                            </t>
  </si>
  <si>
    <t>CORAZON P. LIRAZAN, CPA MBA</t>
  </si>
  <si>
    <t>the veracity and correctness of the data or information contained in this documents.</t>
  </si>
  <si>
    <t>We hereby certify that we have reviewed the contents and hereby attest to</t>
  </si>
  <si>
    <t>TOTAL</t>
  </si>
  <si>
    <t>Barangay Minaba</t>
  </si>
  <si>
    <t xml:space="preserve">Completion of Minaba Barangay Health Station </t>
  </si>
  <si>
    <t>Barangay Tabuan</t>
  </si>
  <si>
    <t xml:space="preserve">Completion of Tabuan Barangay Health Station </t>
  </si>
  <si>
    <t>Bayawan City</t>
  </si>
  <si>
    <t>DENR to Enhance National Greening Program-Seedling Production &amp; Seedling Maintenance activities of its Rubber</t>
  </si>
  <si>
    <t>on going</t>
  </si>
  <si>
    <t>DENR to National Greening Program/Comprehesive Site  Development (CSD)</t>
  </si>
  <si>
    <t>DA to Acquisition of Palay Reaper(cutter) and Post Harvest Facilities and Equipment for SAAD FY 2017</t>
  </si>
  <si>
    <t>page 5 of 6</t>
  </si>
  <si>
    <t>LGU Equity to Department of Agriculture for High Valued Crops Development</t>
  </si>
  <si>
    <t>LGU Equity toTech 4ED Project</t>
  </si>
  <si>
    <t xml:space="preserve">Physically Completed </t>
  </si>
  <si>
    <t>Barangay Kalumboyan</t>
  </si>
  <si>
    <t>Establishment of Early Child Development Center (Performance Challenged Fund)</t>
  </si>
  <si>
    <t>Physically completed</t>
  </si>
  <si>
    <t>100%</t>
  </si>
  <si>
    <t>Construction of National Child Development Center (ECCD)</t>
  </si>
  <si>
    <t xml:space="preserve"> </t>
  </si>
  <si>
    <t>Barangay Boyco</t>
  </si>
  <si>
    <t>Construction of Senior Citizen Center (DSWD)</t>
  </si>
  <si>
    <t>MDG-Familis-based Action for Children and their Environs in the Slums (FACES) Project of DILG</t>
  </si>
  <si>
    <t>Supplementary Feeding (Cycle VII)</t>
  </si>
  <si>
    <t xml:space="preserve">- No funds received                            from DOE yet                                                          </t>
  </si>
  <si>
    <t>Tabuan; Manduao; Kalamtukan; Banaybanay &amp; Villasol</t>
  </si>
  <si>
    <t>DOE &amp; LGU Equity to Solar Electification 5 Sitios (BUB)</t>
  </si>
  <si>
    <t xml:space="preserve">- No funds received                            from DENR yet                                                          </t>
  </si>
  <si>
    <t>Brgy Kalamtukan, Tayawan &amp; Narra</t>
  </si>
  <si>
    <t>DENR &amp; LGU Equity to On-Farm Wood Lot Production &amp; Agro Forestry Project (BUB)</t>
  </si>
  <si>
    <t>page 4 of 6</t>
  </si>
  <si>
    <t>Cambolo</t>
  </si>
  <si>
    <t>DOLE &amp; LGU Equity to Bag Making Project</t>
  </si>
  <si>
    <t>Candalaga</t>
  </si>
  <si>
    <t>DOLE &amp; LGU Equity to Small Scale Farm Services (Farm Implements &amp; Rice Mill Project)</t>
  </si>
  <si>
    <t>Barangay Suba</t>
  </si>
  <si>
    <t>DOLE &amp; LGU Equity to Motorized Fishing Banca &amp; Accessories</t>
  </si>
  <si>
    <t>Barangay Nangka</t>
  </si>
  <si>
    <t>DOLE &amp; LGU Equity to Stainless Steel Equipment for Food Processing</t>
  </si>
  <si>
    <t>Lapay, Dawis</t>
  </si>
  <si>
    <t>DOLE &amp; LGU Equity to Hog Fattening</t>
  </si>
  <si>
    <t>Rural Barangays</t>
  </si>
  <si>
    <t>DOLE &amp; LGU Equity to Rubber Products Processing Machinery (Farm Level Rubber Sheet Production)</t>
  </si>
  <si>
    <t>Sitio Bulibuli, Brgy. Banga</t>
  </si>
  <si>
    <t>DA &amp; LGU Equity for Upgrading of Slaughter House Double    " A "</t>
  </si>
  <si>
    <t>DA &amp; LGU Equity for Small Water Impounding (BUB)</t>
  </si>
  <si>
    <t>Bugay, Ohot-Narra; Mantapi</t>
  </si>
  <si>
    <t>DA &amp; LGU Equity  to Mechanical Dryer with Storage Facility for Bugay, Ohot-Narra, Tayawan  (BUB-DA)</t>
  </si>
  <si>
    <t>Mantapi - Cansigid, Banga</t>
  </si>
  <si>
    <t>DA &amp; LGU Equity to Rehabilitation &amp; Extension of Line Canal for Mantapi - Cansigid Irrigation System (BUB)</t>
  </si>
  <si>
    <t>page 3 of 6</t>
  </si>
  <si>
    <t>DA R7 for Building &amp; Machine for Food Processing of Fruits, Vegetables, Fish, Grains and Meat</t>
  </si>
  <si>
    <t>Implemented by NIA</t>
  </si>
  <si>
    <t>Camayaan, Cansilong &amp; Mantapi</t>
  </si>
  <si>
    <t>DA &amp;LGU Equity to Extension &amp; Rehab. of Irrigation System 3 sites (BUB-DA)</t>
  </si>
  <si>
    <t>Sitio Omod, Barangay Maninihon</t>
  </si>
  <si>
    <t>DA R7 for Organic Fetilizer Production &amp; Marketing (Construction of OFRAB Building  &amp; Installation of Electrical &amp; Plumbing of OFPRAB Building)</t>
  </si>
  <si>
    <t>Barangay Maninihon</t>
  </si>
  <si>
    <t>DA &amp; LGU Equity to Improvement of Organic Fertilizer Plant &amp; Establishment of Nurseries for the provisions of chemical-free seeds to farmers using greenhouse technology</t>
  </si>
  <si>
    <t>Bry Banaybanay &amp; Dawis</t>
  </si>
  <si>
    <t>Rubber Tree Reforestation Project (Nursery Expansion)</t>
  </si>
  <si>
    <t>Rubber Tree Reforestation Project</t>
  </si>
  <si>
    <t>28 Barangay</t>
  </si>
  <si>
    <t>MNCHN Grant</t>
  </si>
  <si>
    <t xml:space="preserve"> Turned-over to BAWAD</t>
  </si>
  <si>
    <t>Barangay Pagatban</t>
  </si>
  <si>
    <t>DBM &amp; LGU Equity to the Rehabilitation of Pagatban  Water System</t>
  </si>
  <si>
    <t>Financial Assistance to Bayawan City for Various Electrification Projects from Province of Negros Oriental</t>
  </si>
  <si>
    <t xml:space="preserve">LGU Equity for the Renovation of Public Market </t>
  </si>
  <si>
    <t>Barangay Tayawan</t>
  </si>
  <si>
    <t xml:space="preserve">LGU Equity &amp; DILG for the Rehabilitation of Tayawan Water System - Phase 2  </t>
  </si>
  <si>
    <t>completed</t>
  </si>
  <si>
    <t>LGU Equity &amp; DILG ( BUB ) for Rescue Vehicle intended to PWD's &amp; Senior Citizen</t>
  </si>
  <si>
    <t>LGU Equity &amp; DILG ( BUB ) for the Proposed Hanging Trunkline (Footbridge) for Sitio Damig, Kalamtukan &amp; Sitio Baong Kalumboyan</t>
  </si>
  <si>
    <t>88%</t>
  </si>
  <si>
    <t>Barangay Banaybanay</t>
  </si>
  <si>
    <t>LGU Equity &amp; DILG ( BUB ) for the Improvement of Banaybanay Water supply System</t>
  </si>
  <si>
    <t>95%</t>
  </si>
  <si>
    <t>Proper Villasol</t>
  </si>
  <si>
    <t>LGU Equity &amp; DILG (BUB) for the Rehabilitation of Proper Villasol Potable Water Supply System</t>
  </si>
  <si>
    <t>Physically Completed COC issued 4/3/18</t>
  </si>
  <si>
    <t>Barangay San Isidro</t>
  </si>
  <si>
    <t xml:space="preserve">LGU Equity  &amp; DILG (BUB) for the Rehabilitation of Proper San Isidro Potable Water Supply System </t>
  </si>
  <si>
    <t>Physically Completed COC issued 7/26/18</t>
  </si>
  <si>
    <t>Proper Cansumalig</t>
  </si>
  <si>
    <t xml:space="preserve">LGU Equity &amp; DILG (BUB) for the Improvements of Cansumalig Proper Water Supply System </t>
  </si>
  <si>
    <t xml:space="preserve">Proper  Minaba </t>
  </si>
  <si>
    <t>LGU Equity &amp; DILG (BUB) for the Rehabilitation  of Minaba Potable Water Supply System</t>
  </si>
  <si>
    <t>page 1 of 6</t>
  </si>
  <si>
    <t>Sitio Cayaocao,  Barangay Narra</t>
  </si>
  <si>
    <t>LGU Equity&amp; DILG (BUB) for the  Rehabilitation of Sitio Cayaocao Potable Water Supply System</t>
  </si>
  <si>
    <t xml:space="preserve">Proper San Miguel </t>
  </si>
  <si>
    <t xml:space="preserve">LGU Equity &amp; DILG (BUB) for the Rehabilitation of San Miguel Potable Water Supply System </t>
  </si>
  <si>
    <t>Lapay,  Dawis</t>
  </si>
  <si>
    <t xml:space="preserve"> Provision of Portable Water Supply -SALINTUBIG  (LGU Equity &amp; DILG-BUB) re:  Upgrading of Sitio Lapay, Dawis Water Supply System  </t>
  </si>
  <si>
    <t xml:space="preserve">Proper Tayawan </t>
  </si>
  <si>
    <t xml:space="preserve"> Provision of Portable Water Supply -SALINTUBIG  (LGU Equity &amp; DILG) re:  Improvement of Tayawan Proper Water Supply </t>
  </si>
  <si>
    <t>Establishment of Community-Based Instant Complementary Food Processing Center Towards Sustaining Siglang Pinoy Project of the DOST-Food &amp; Nutrition</t>
  </si>
  <si>
    <t xml:space="preserve">Sta. Bayabas - Common Health Fund </t>
  </si>
  <si>
    <t>last transaction 12/31/16</t>
  </si>
  <si>
    <t>Selected barangay in Bayawan City with classified forestland</t>
  </si>
  <si>
    <t xml:space="preserve"> Bayawan Agroforestry Project - GTZ EnRD - LGU Equity</t>
  </si>
  <si>
    <t>any</t>
  </si>
  <si>
    <t>to Date</t>
  </si>
  <si>
    <t>Completion</t>
  </si>
  <si>
    <t>Extensions, if</t>
  </si>
  <si>
    <t>Total Cost Incurred</t>
  </si>
  <si>
    <t>% of</t>
  </si>
  <si>
    <t>Remarks</t>
  </si>
  <si>
    <t xml:space="preserve">No. of </t>
  </si>
  <si>
    <t>Project Status</t>
  </si>
  <si>
    <t>Target Completion           Date</t>
  </si>
  <si>
    <t>Date Started</t>
  </si>
  <si>
    <t>Total Cost</t>
  </si>
  <si>
    <t>Location</t>
  </si>
  <si>
    <t xml:space="preserve">Program or Project   </t>
  </si>
  <si>
    <r>
      <t xml:space="preserve">Province, City or Municipality:  </t>
    </r>
    <r>
      <rPr>
        <u/>
        <sz val="10"/>
        <color indexed="8"/>
        <rFont val="Verdana"/>
        <family val="2"/>
      </rPr>
      <t>Bayawan City, Negros Orietnal</t>
    </r>
  </si>
  <si>
    <r>
      <t xml:space="preserve">FOR THE FIRST QUARTER ,  </t>
    </r>
    <r>
      <rPr>
        <u/>
        <sz val="10"/>
        <color indexed="8"/>
        <rFont val="Verdana"/>
        <family val="2"/>
      </rPr>
      <t>CY 2019</t>
    </r>
  </si>
  <si>
    <t>CONSOLIDATED QUARTERLY REPORT ON GOVERNMENT PROJECTS, PROGRAMS or ACTIVITIES</t>
  </si>
  <si>
    <t>FDP Form 6 - Trust Fund Utilization</t>
  </si>
  <si>
    <t>page 2 of 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</si>
</sst>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;[Red]#,##0.00"/>
    <numFmt numFmtId="165" formatCode="mm/dd/yy;@"/>
  </numFmts>
  <fonts count="16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8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0"/>
      <name val="Verdana"/>
      <family val="2"/>
    </font>
    <font>
      <u/>
      <sz val="12.1"/>
      <color theme="10"/>
      <name val="Calibri"/>
      <family val="2"/>
    </font>
    <font>
      <sz val="7"/>
      <color indexed="8"/>
      <name val="Verdana"/>
      <family val="2"/>
    </font>
    <font>
      <u/>
      <sz val="10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43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1"/>
    </xf>
    <xf numFmtId="164" fontId="5" fillId="3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164" fontId="2" fillId="2" borderId="0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4" fillId="2" borderId="3" xfId="0" quotePrefix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7" fillId="2" borderId="3" xfId="1" applyFont="1" applyFill="1" applyBorder="1" applyAlignment="1">
      <alignment vertical="center" wrapText="1"/>
    </xf>
    <xf numFmtId="43" fontId="7" fillId="2" borderId="3" xfId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39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39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Alignment="1">
      <alignment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5" fontId="9" fillId="2" borderId="3" xfId="0" quotePrefix="1" applyNumberFormat="1" applyFont="1" applyFill="1" applyBorder="1" applyAlignment="1">
      <alignment horizontal="left" vertical="center" wrapText="1" indent="1"/>
    </xf>
    <xf numFmtId="164" fontId="2" fillId="2" borderId="0" xfId="1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ill="1" applyBorder="1" applyAlignment="1" applyProtection="1">
      <alignment horizontal="center" vertical="center" wrapText="1"/>
    </xf>
    <xf numFmtId="43" fontId="4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3" fontId="2" fillId="2" borderId="0" xfId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4" fontId="4" fillId="2" borderId="3" xfId="0" quotePrefix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10" fontId="2" fillId="2" borderId="0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4" fontId="2" fillId="2" borderId="3" xfId="0" quotePrefix="1" applyNumberFormat="1" applyFont="1" applyFill="1" applyBorder="1" applyAlignment="1">
      <alignment horizontal="right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3" fillId="2" borderId="0" xfId="0" applyNumberFormat="1" applyFont="1" applyFill="1" applyBorder="1" applyAlignment="1">
      <alignment horizontal="center" vertical="center"/>
    </xf>
    <xf numFmtId="43" fontId="3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2078181</xdr:colOff>
      <xdr:row>0</xdr:row>
      <xdr:rowOff>190499</xdr:rowOff>
    </xdr:from>
    <xdr:to>
      <xdr:col>1</xdr:col>
      <xdr:colOff>272761</xdr:colOff>
      <xdr:row>4</xdr:row>
      <xdr:rowOff>36368</xdr:rowOff>
    </xdr:to>
    <xdr:pic>
      <xdr:nvPicPr>
        <xdr:cNvPr id="5" name="Picture 4" descr="Bayawan-150x15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8181" y="190499"/>
          <a:ext cx="671080" cy="659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8"/>
  <sheetViews>
    <sheetView tabSelected="1" zoomScale="110" zoomScaleNormal="110" workbookViewId="0">
      <selection activeCell="J44" sqref="J44"/>
    </sheetView>
  </sheetViews>
  <sheetFormatPr defaultRowHeight="12.75"/>
  <cols>
    <col min="1" max="1" width="37.140625" style="1" customWidth="1"/>
    <col min="2" max="2" width="22" style="1" customWidth="1"/>
    <col min="3" max="3" width="20.85546875" style="1" customWidth="1"/>
    <col min="4" max="4" width="13.85546875" style="1" customWidth="1"/>
    <col min="5" max="5" width="16.140625" style="1" customWidth="1"/>
    <col min="6" max="6" width="13.42578125" style="1" customWidth="1"/>
    <col min="7" max="7" width="20" style="1" customWidth="1"/>
    <col min="8" max="9" width="15.7109375" style="1" customWidth="1"/>
    <col min="10" max="10" width="73.5703125" style="3" customWidth="1"/>
    <col min="11" max="11" width="49.5703125" style="3" customWidth="1"/>
    <col min="12" max="12" width="63" style="3" customWidth="1"/>
    <col min="13" max="13" width="38.42578125" style="3" customWidth="1"/>
    <col min="14" max="14" width="168.140625" style="3" customWidth="1"/>
    <col min="15" max="15" width="9.140625" style="3"/>
    <col min="16" max="16" width="39.5703125" style="3" customWidth="1"/>
    <col min="17" max="23" width="9.140625" style="3"/>
    <col min="24" max="33" width="9.140625" style="2"/>
    <col min="34" max="16384" width="9.140625" style="1"/>
  </cols>
  <sheetData>
    <row r="1" spans="1:33" ht="16.5" customHeight="1">
      <c r="A1" s="1" t="s">
        <v>132</v>
      </c>
    </row>
    <row r="2" spans="1:33" ht="18" customHeight="1">
      <c r="A2" s="107" t="s">
        <v>131</v>
      </c>
      <c r="B2" s="107"/>
      <c r="C2" s="107"/>
      <c r="D2" s="107"/>
      <c r="E2" s="107"/>
      <c r="F2" s="107"/>
      <c r="G2" s="107"/>
      <c r="H2" s="107"/>
      <c r="I2" s="107"/>
    </row>
    <row r="3" spans="1:33" ht="18" customHeight="1">
      <c r="A3" s="107" t="s">
        <v>130</v>
      </c>
      <c r="B3" s="107"/>
      <c r="C3" s="107"/>
      <c r="D3" s="107"/>
      <c r="E3" s="107"/>
      <c r="F3" s="107"/>
      <c r="G3" s="107"/>
      <c r="H3" s="107"/>
      <c r="I3" s="107"/>
      <c r="J3" s="105"/>
      <c r="K3" s="105"/>
      <c r="L3" s="105"/>
      <c r="M3" s="52"/>
    </row>
    <row r="4" spans="1:33" ht="12" customHeight="1">
      <c r="A4" s="91"/>
      <c r="B4" s="91"/>
      <c r="C4" s="91"/>
      <c r="D4" s="91"/>
      <c r="E4" s="91"/>
      <c r="F4" s="102"/>
      <c r="L4" s="52"/>
      <c r="M4" s="52"/>
    </row>
    <row r="5" spans="1:33" ht="18" customHeight="1">
      <c r="A5" s="1" t="s">
        <v>129</v>
      </c>
      <c r="C5" s="100"/>
      <c r="D5" s="91"/>
      <c r="E5" s="99"/>
      <c r="F5" s="9"/>
      <c r="G5" s="98"/>
      <c r="H5" s="101"/>
      <c r="I5" s="97"/>
      <c r="J5" s="108"/>
      <c r="K5" s="108"/>
      <c r="L5" s="108"/>
      <c r="M5" s="52"/>
    </row>
    <row r="6" spans="1:33" ht="18" customHeight="1">
      <c r="C6" s="100"/>
      <c r="D6" s="91"/>
      <c r="E6" s="99"/>
      <c r="F6" s="9"/>
      <c r="G6" s="98"/>
      <c r="H6" s="98"/>
      <c r="I6" s="97"/>
      <c r="J6" s="96"/>
    </row>
    <row r="7" spans="1:33" s="91" customFormat="1" ht="18" customHeight="1">
      <c r="A7" s="109" t="s">
        <v>128</v>
      </c>
      <c r="B7" s="109" t="s">
        <v>127</v>
      </c>
      <c r="C7" s="109" t="s">
        <v>126</v>
      </c>
      <c r="D7" s="109" t="s">
        <v>125</v>
      </c>
      <c r="E7" s="110" t="s">
        <v>124</v>
      </c>
      <c r="F7" s="109" t="s">
        <v>123</v>
      </c>
      <c r="G7" s="109"/>
      <c r="H7" s="94" t="s">
        <v>122</v>
      </c>
      <c r="I7" s="109" t="s">
        <v>121</v>
      </c>
      <c r="J7" s="36"/>
      <c r="K7" s="64"/>
      <c r="L7" s="36"/>
      <c r="M7" s="95"/>
      <c r="N7" s="36"/>
      <c r="O7" s="36"/>
      <c r="P7" s="36"/>
      <c r="Q7" s="93"/>
      <c r="R7" s="93"/>
      <c r="S7" s="93"/>
      <c r="T7" s="93"/>
      <c r="U7" s="93"/>
      <c r="V7" s="93"/>
      <c r="W7" s="93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33" s="91" customFormat="1" ht="18" customHeight="1">
      <c r="A8" s="109"/>
      <c r="B8" s="109"/>
      <c r="C8" s="109"/>
      <c r="D8" s="109"/>
      <c r="E8" s="110"/>
      <c r="F8" s="94" t="s">
        <v>120</v>
      </c>
      <c r="G8" s="94" t="s">
        <v>119</v>
      </c>
      <c r="H8" s="94" t="s">
        <v>118</v>
      </c>
      <c r="I8" s="109"/>
      <c r="J8" s="36"/>
      <c r="K8" s="64"/>
      <c r="L8" s="36"/>
      <c r="M8" s="36"/>
      <c r="N8" s="36"/>
      <c r="O8" s="36"/>
      <c r="P8" s="36"/>
      <c r="Q8" s="93"/>
      <c r="R8" s="93"/>
      <c r="S8" s="93"/>
      <c r="T8" s="93"/>
      <c r="U8" s="93"/>
      <c r="V8" s="93"/>
      <c r="W8" s="93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33" s="91" customFormat="1" ht="18" customHeight="1">
      <c r="A9" s="109"/>
      <c r="B9" s="109"/>
      <c r="C9" s="109"/>
      <c r="D9" s="109"/>
      <c r="E9" s="110"/>
      <c r="F9" s="94" t="s">
        <v>117</v>
      </c>
      <c r="G9" s="94" t="s">
        <v>116</v>
      </c>
      <c r="H9" s="94" t="s">
        <v>115</v>
      </c>
      <c r="I9" s="109"/>
      <c r="J9" s="64"/>
      <c r="K9" s="64"/>
      <c r="L9" s="36"/>
      <c r="M9" s="36"/>
      <c r="N9" s="36"/>
      <c r="O9" s="36"/>
      <c r="P9" s="36"/>
      <c r="Q9" s="93"/>
      <c r="R9" s="93"/>
      <c r="S9" s="93"/>
      <c r="T9" s="93"/>
      <c r="U9" s="93"/>
      <c r="V9" s="93"/>
      <c r="W9" s="93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s="4" customFormat="1" ht="57.95" customHeight="1">
      <c r="A10" s="90" t="s">
        <v>114</v>
      </c>
      <c r="B10" s="30" t="s">
        <v>113</v>
      </c>
      <c r="C10" s="27">
        <v>1700120</v>
      </c>
      <c r="D10" s="26"/>
      <c r="E10" s="30"/>
      <c r="F10" s="40">
        <f>G10/C10</f>
        <v>0.89522386655059638</v>
      </c>
      <c r="G10" s="39">
        <v>1521988</v>
      </c>
      <c r="H10" s="26"/>
      <c r="I10" s="38" t="s">
        <v>112</v>
      </c>
      <c r="J10" s="105"/>
      <c r="K10" s="105"/>
      <c r="L10" s="105"/>
      <c r="M10" s="105"/>
      <c r="N10" s="105"/>
      <c r="O10" s="34"/>
      <c r="P10" s="35"/>
      <c r="Q10" s="34"/>
      <c r="R10" s="34"/>
      <c r="S10" s="34"/>
      <c r="T10" s="34"/>
      <c r="U10" s="34"/>
      <c r="V10" s="34"/>
      <c r="W10" s="34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s="4" customFormat="1" ht="57.95" customHeight="1">
      <c r="A11" s="43" t="s">
        <v>111</v>
      </c>
      <c r="B11" s="58" t="s">
        <v>18</v>
      </c>
      <c r="C11" s="27">
        <v>5326494.4000000004</v>
      </c>
      <c r="D11" s="89"/>
      <c r="E11" s="27"/>
      <c r="F11" s="40">
        <f>G11/C11</f>
        <v>0.3410611583483501</v>
      </c>
      <c r="G11" s="39">
        <v>1816660.35</v>
      </c>
      <c r="H11" s="56"/>
      <c r="I11" s="38" t="s">
        <v>20</v>
      </c>
      <c r="J11" s="105"/>
      <c r="K11" s="105"/>
      <c r="L11" s="105"/>
      <c r="M11" s="105"/>
      <c r="N11" s="105"/>
      <c r="O11" s="105"/>
      <c r="P11" s="105"/>
      <c r="Q11" s="34"/>
      <c r="R11" s="34"/>
      <c r="S11" s="34"/>
      <c r="T11" s="34"/>
      <c r="U11" s="34"/>
      <c r="V11" s="34"/>
      <c r="W11" s="34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s="4" customFormat="1" ht="67.5" customHeight="1">
      <c r="A12" s="43" t="s">
        <v>110</v>
      </c>
      <c r="B12" s="58" t="s">
        <v>50</v>
      </c>
      <c r="C12" s="27">
        <v>347250</v>
      </c>
      <c r="D12" s="30"/>
      <c r="E12" s="30">
        <f>C10-G10</f>
        <v>178132</v>
      </c>
      <c r="F12" s="40">
        <f>G12/C12</f>
        <v>0.95721886249100074</v>
      </c>
      <c r="G12" s="39">
        <v>332394.25</v>
      </c>
      <c r="H12" s="26"/>
      <c r="I12" s="60"/>
      <c r="J12" s="105"/>
      <c r="K12" s="105"/>
      <c r="L12" s="105"/>
      <c r="M12" s="105"/>
      <c r="N12" s="105"/>
      <c r="O12" s="59"/>
      <c r="P12" s="35"/>
      <c r="Q12" s="34"/>
      <c r="R12" s="34"/>
      <c r="S12" s="34"/>
      <c r="T12" s="34"/>
      <c r="U12" s="34"/>
      <c r="V12" s="34"/>
      <c r="W12" s="34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s="74" customFormat="1" ht="57.95" customHeight="1">
      <c r="A13" s="43" t="s">
        <v>109</v>
      </c>
      <c r="B13" s="58" t="s">
        <v>108</v>
      </c>
      <c r="C13" s="27">
        <v>2661417</v>
      </c>
      <c r="D13" s="30">
        <v>42161</v>
      </c>
      <c r="E13" s="30">
        <v>43524</v>
      </c>
      <c r="F13" s="87">
        <v>1</v>
      </c>
      <c r="G13" s="88">
        <v>2661417</v>
      </c>
      <c r="H13" s="26"/>
      <c r="I13" s="60" t="s">
        <v>77</v>
      </c>
      <c r="J13" s="104"/>
      <c r="K13" s="105"/>
      <c r="L13" s="105"/>
      <c r="M13" s="105"/>
      <c r="N13" s="105"/>
      <c r="O13" s="105"/>
      <c r="P13" s="10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1:33" s="74" customFormat="1" ht="57.95" customHeight="1">
      <c r="A14" s="43" t="s">
        <v>107</v>
      </c>
      <c r="B14" s="77" t="s">
        <v>106</v>
      </c>
      <c r="C14" s="27">
        <v>5203583</v>
      </c>
      <c r="D14" s="30">
        <v>42156</v>
      </c>
      <c r="E14" s="30">
        <v>42993</v>
      </c>
      <c r="F14" s="87">
        <v>0.99</v>
      </c>
      <c r="G14" s="81">
        <v>4288821.5199999996</v>
      </c>
      <c r="H14" s="26"/>
      <c r="I14" s="60" t="s">
        <v>77</v>
      </c>
      <c r="J14" s="34"/>
      <c r="K14" s="59"/>
      <c r="L14" s="59"/>
      <c r="M14" s="59"/>
      <c r="N14" s="59"/>
      <c r="O14" s="59"/>
      <c r="P14" s="59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1:33" s="74" customFormat="1" ht="57.95" customHeight="1">
      <c r="A15" s="43" t="s">
        <v>105</v>
      </c>
      <c r="B15" s="77" t="s">
        <v>104</v>
      </c>
      <c r="C15" s="54">
        <v>3000000</v>
      </c>
      <c r="D15" s="30">
        <v>42538</v>
      </c>
      <c r="E15" s="30"/>
      <c r="F15" s="87">
        <v>0.95</v>
      </c>
      <c r="G15" s="39">
        <v>2701363.56</v>
      </c>
      <c r="H15" s="26"/>
      <c r="I15" s="60" t="s">
        <v>77</v>
      </c>
      <c r="J15" s="34"/>
      <c r="K15" s="6"/>
      <c r="L15" s="6"/>
      <c r="M15" s="6"/>
      <c r="N15" s="6"/>
      <c r="O15" s="6"/>
      <c r="P15" s="6"/>
      <c r="X15" s="75"/>
      <c r="Y15" s="75"/>
      <c r="Z15" s="75"/>
      <c r="AA15" s="75"/>
      <c r="AB15" s="75"/>
      <c r="AC15" s="75"/>
      <c r="AD15" s="75"/>
      <c r="AE15" s="75"/>
      <c r="AF15" s="75"/>
      <c r="AG15" s="75"/>
    </row>
    <row r="16" spans="1:33" s="74" customFormat="1" ht="57.95" customHeight="1">
      <c r="A16" s="43" t="s">
        <v>103</v>
      </c>
      <c r="B16" s="42" t="s">
        <v>102</v>
      </c>
      <c r="C16" s="54">
        <v>4500000</v>
      </c>
      <c r="D16" s="30">
        <v>42538</v>
      </c>
      <c r="E16" s="30"/>
      <c r="F16" s="87">
        <v>0.98</v>
      </c>
      <c r="G16" s="39">
        <v>3791101.13</v>
      </c>
      <c r="H16" s="26"/>
      <c r="I16" s="60" t="s">
        <v>77</v>
      </c>
      <c r="J16" s="34"/>
      <c r="K16" s="6"/>
      <c r="L16" s="6"/>
      <c r="M16" s="6"/>
      <c r="N16" s="6"/>
      <c r="O16" s="6"/>
      <c r="P16" s="6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</row>
    <row r="17" spans="1:33" s="74" customFormat="1" ht="57.95" customHeight="1">
      <c r="A17" s="65"/>
      <c r="B17" s="50"/>
      <c r="C17" s="63"/>
      <c r="D17" s="48"/>
      <c r="E17" s="48"/>
      <c r="F17" s="86"/>
      <c r="G17" s="46"/>
      <c r="H17" s="45"/>
      <c r="I17" s="7" t="s">
        <v>101</v>
      </c>
      <c r="J17" s="34"/>
      <c r="K17" s="6"/>
      <c r="L17" s="6"/>
      <c r="M17" s="6"/>
      <c r="N17" s="6"/>
      <c r="O17" s="6"/>
      <c r="P17" s="6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</row>
    <row r="18" spans="1:33" s="74" customFormat="1" ht="57.95" customHeight="1">
      <c r="A18" s="43" t="s">
        <v>100</v>
      </c>
      <c r="B18" s="42" t="s">
        <v>99</v>
      </c>
      <c r="C18" s="54">
        <v>2000000</v>
      </c>
      <c r="D18" s="30">
        <v>42538</v>
      </c>
      <c r="E18" s="30">
        <v>43496</v>
      </c>
      <c r="F18" s="53" t="s">
        <v>30</v>
      </c>
      <c r="G18" s="39">
        <v>1671639.63</v>
      </c>
      <c r="H18" s="26"/>
      <c r="I18" s="60" t="s">
        <v>77</v>
      </c>
      <c r="J18" s="34"/>
      <c r="K18" s="6"/>
      <c r="L18" s="6"/>
      <c r="M18" s="6"/>
      <c r="N18" s="6"/>
      <c r="O18" s="6"/>
      <c r="P18" s="6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</row>
    <row r="19" spans="1:33" s="74" customFormat="1" ht="57.95" customHeight="1">
      <c r="A19" s="43" t="s">
        <v>98</v>
      </c>
      <c r="B19" s="77" t="s">
        <v>97</v>
      </c>
      <c r="C19" s="54">
        <v>1000000</v>
      </c>
      <c r="D19" s="30">
        <v>42538</v>
      </c>
      <c r="E19" s="30">
        <v>43131</v>
      </c>
      <c r="F19" s="53" t="s">
        <v>30</v>
      </c>
      <c r="G19" s="39">
        <v>809199.16</v>
      </c>
      <c r="H19" s="26"/>
      <c r="I19" s="38" t="s">
        <v>96</v>
      </c>
      <c r="J19" s="34"/>
      <c r="K19" s="6"/>
      <c r="L19" s="6"/>
      <c r="M19" s="6"/>
      <c r="N19" s="6"/>
      <c r="O19" s="6"/>
      <c r="P19" s="6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</row>
    <row r="20" spans="1:33" s="4" customFormat="1" ht="57.95" customHeight="1">
      <c r="A20" s="43" t="s">
        <v>95</v>
      </c>
      <c r="B20" s="55" t="s">
        <v>94</v>
      </c>
      <c r="C20" s="54">
        <v>750000</v>
      </c>
      <c r="D20" s="30">
        <v>42445</v>
      </c>
      <c r="E20" s="30">
        <v>42886</v>
      </c>
      <c r="F20" s="53" t="s">
        <v>30</v>
      </c>
      <c r="G20" s="39">
        <v>610799.44999999995</v>
      </c>
      <c r="H20" s="26"/>
      <c r="I20" s="38" t="s">
        <v>93</v>
      </c>
      <c r="J20" s="34"/>
      <c r="K20" s="6"/>
      <c r="L20" s="6"/>
      <c r="M20" s="6"/>
      <c r="N20" s="6"/>
      <c r="O20" s="6"/>
      <c r="P20" s="6"/>
      <c r="Q20" s="34"/>
      <c r="R20" s="34"/>
      <c r="S20" s="34"/>
      <c r="T20" s="34"/>
      <c r="U20" s="34"/>
      <c r="V20" s="34"/>
      <c r="W20" s="34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s="74" customFormat="1" ht="57.95" customHeight="1">
      <c r="A21" s="43" t="s">
        <v>92</v>
      </c>
      <c r="B21" s="55" t="s">
        <v>91</v>
      </c>
      <c r="C21" s="54">
        <v>750000</v>
      </c>
      <c r="D21" s="30">
        <v>42445</v>
      </c>
      <c r="E21" s="30"/>
      <c r="F21" s="53" t="s">
        <v>90</v>
      </c>
      <c r="G21" s="39">
        <v>750000</v>
      </c>
      <c r="H21" s="26"/>
      <c r="I21" s="60" t="s">
        <v>77</v>
      </c>
      <c r="J21" s="6"/>
      <c r="K21" s="6"/>
      <c r="L21" s="6"/>
      <c r="M21" s="6"/>
      <c r="N21" s="6"/>
      <c r="O21" s="6"/>
      <c r="P21" s="6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pans="1:33" s="74" customFormat="1" ht="57.95" customHeight="1">
      <c r="A22" s="43" t="s">
        <v>89</v>
      </c>
      <c r="B22" s="55" t="s">
        <v>88</v>
      </c>
      <c r="C22" s="54">
        <v>600000</v>
      </c>
      <c r="D22" s="30">
        <v>42445</v>
      </c>
      <c r="E22" s="30"/>
      <c r="F22" s="53" t="s">
        <v>87</v>
      </c>
      <c r="G22" s="39">
        <v>600000</v>
      </c>
      <c r="H22" s="26"/>
      <c r="I22" s="60" t="s">
        <v>77</v>
      </c>
      <c r="J22" s="6"/>
      <c r="K22" s="6"/>
      <c r="L22" s="6"/>
      <c r="M22" s="6"/>
      <c r="N22" s="6"/>
      <c r="O22" s="6"/>
      <c r="P22" s="6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1:33" s="74" customFormat="1" ht="75.75" customHeight="1">
      <c r="A23" s="43" t="s">
        <v>86</v>
      </c>
      <c r="B23" s="55" t="s">
        <v>27</v>
      </c>
      <c r="C23" s="54">
        <v>1500000</v>
      </c>
      <c r="D23" s="30">
        <v>42978</v>
      </c>
      <c r="E23" s="30">
        <v>43555</v>
      </c>
      <c r="F23" s="53" t="s">
        <v>30</v>
      </c>
      <c r="G23" s="39">
        <v>1177377.74</v>
      </c>
      <c r="H23" s="26"/>
      <c r="I23" s="38" t="s">
        <v>20</v>
      </c>
      <c r="J23" s="6"/>
      <c r="K23" s="6"/>
      <c r="L23" s="6"/>
      <c r="M23" s="6"/>
      <c r="N23" s="6"/>
      <c r="O23" s="6"/>
      <c r="P23" s="6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 spans="1:33" s="4" customFormat="1" ht="57.95" customHeight="1">
      <c r="A24" s="43" t="s">
        <v>85</v>
      </c>
      <c r="B24" s="55" t="s">
        <v>18</v>
      </c>
      <c r="C24" s="54">
        <v>1000000</v>
      </c>
      <c r="D24" s="30"/>
      <c r="E24" s="30"/>
      <c r="F24" s="40">
        <v>1</v>
      </c>
      <c r="G24" s="39">
        <v>995000</v>
      </c>
      <c r="H24" s="26"/>
      <c r="I24" s="38" t="s">
        <v>84</v>
      </c>
      <c r="J24" s="6"/>
      <c r="K24" s="6"/>
      <c r="L24" s="6"/>
      <c r="M24" s="6"/>
      <c r="N24" s="6"/>
      <c r="O24" s="6"/>
      <c r="P24" s="6"/>
      <c r="Q24" s="34"/>
      <c r="R24" s="34"/>
      <c r="S24" s="34"/>
      <c r="T24" s="34"/>
      <c r="U24" s="34"/>
      <c r="V24" s="34"/>
      <c r="W24" s="34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s="4" customFormat="1" ht="57.95" customHeight="1">
      <c r="A25" s="85" t="s">
        <v>83</v>
      </c>
      <c r="B25" s="58" t="s">
        <v>82</v>
      </c>
      <c r="C25" s="54">
        <v>3750000</v>
      </c>
      <c r="D25" s="30"/>
      <c r="E25" s="30"/>
      <c r="F25" s="40">
        <v>1</v>
      </c>
      <c r="G25" s="39">
        <v>3359134.98</v>
      </c>
      <c r="H25" s="26"/>
      <c r="I25" s="60" t="s">
        <v>77</v>
      </c>
      <c r="J25" s="34"/>
      <c r="K25" s="59"/>
      <c r="L25" s="59"/>
      <c r="M25" s="59"/>
      <c r="N25" s="59"/>
      <c r="O25" s="59"/>
      <c r="P25" s="6"/>
      <c r="Q25" s="34"/>
      <c r="R25" s="34"/>
      <c r="S25" s="34"/>
      <c r="T25" s="34"/>
      <c r="U25" s="34"/>
      <c r="V25" s="34"/>
      <c r="W25" s="34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s="4" customFormat="1" ht="57.95" customHeight="1">
      <c r="A26" s="43" t="s">
        <v>81</v>
      </c>
      <c r="B26" s="58" t="s">
        <v>18</v>
      </c>
      <c r="C26" s="27">
        <v>437865</v>
      </c>
      <c r="D26" s="30"/>
      <c r="E26" s="30"/>
      <c r="F26" s="40">
        <v>0</v>
      </c>
      <c r="G26" s="39">
        <v>0</v>
      </c>
      <c r="H26" s="26"/>
      <c r="I26" s="84"/>
      <c r="J26" s="83"/>
      <c r="K26" s="59"/>
      <c r="L26" s="59"/>
      <c r="M26" s="59"/>
      <c r="N26" s="59"/>
      <c r="O26" s="59"/>
      <c r="P26" s="6"/>
      <c r="Q26" s="34"/>
      <c r="R26" s="34"/>
      <c r="S26" s="34"/>
      <c r="T26" s="34"/>
      <c r="U26" s="34"/>
      <c r="V26" s="34"/>
      <c r="W26" s="34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s="4" customFormat="1" ht="57.95" customHeight="1">
      <c r="A27" s="43" t="s">
        <v>80</v>
      </c>
      <c r="B27" s="55" t="s">
        <v>18</v>
      </c>
      <c r="C27" s="54">
        <v>100000</v>
      </c>
      <c r="D27" s="41"/>
      <c r="E27" s="30"/>
      <c r="F27" s="40">
        <v>0</v>
      </c>
      <c r="G27" s="39">
        <v>0</v>
      </c>
      <c r="H27" s="26"/>
      <c r="I27" s="38"/>
      <c r="J27" s="34"/>
      <c r="K27" s="59"/>
      <c r="L27" s="59"/>
      <c r="M27" s="59"/>
      <c r="N27" s="59"/>
      <c r="O27" s="59"/>
      <c r="P27" s="6"/>
      <c r="Q27" s="34"/>
      <c r="R27" s="34"/>
      <c r="S27" s="34"/>
      <c r="T27" s="34"/>
      <c r="U27" s="34"/>
      <c r="V27" s="34"/>
      <c r="W27" s="34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s="4" customFormat="1" ht="57.95" customHeight="1">
      <c r="A28" s="65"/>
      <c r="B28" s="64"/>
      <c r="C28" s="82"/>
      <c r="D28" s="48"/>
      <c r="E28" s="48"/>
      <c r="F28" s="47"/>
      <c r="G28" s="46"/>
      <c r="H28" s="45"/>
      <c r="I28" s="7" t="s">
        <v>133</v>
      </c>
      <c r="J28" s="34"/>
      <c r="K28" s="59"/>
      <c r="L28" s="59"/>
      <c r="M28" s="59"/>
      <c r="N28" s="59"/>
      <c r="O28" s="59"/>
      <c r="P28" s="6"/>
      <c r="Q28" s="34"/>
      <c r="R28" s="34"/>
      <c r="S28" s="34"/>
      <c r="T28" s="34"/>
      <c r="U28" s="34"/>
      <c r="V28" s="34"/>
      <c r="W28" s="34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s="4" customFormat="1" ht="57.95" customHeight="1">
      <c r="A29" s="43" t="s">
        <v>79</v>
      </c>
      <c r="B29" s="55" t="s">
        <v>78</v>
      </c>
      <c r="C29" s="54">
        <v>1780000</v>
      </c>
      <c r="D29" s="30">
        <v>42948</v>
      </c>
      <c r="E29" s="30">
        <v>43466</v>
      </c>
      <c r="F29" s="40">
        <v>1</v>
      </c>
      <c r="G29" s="39">
        <v>1686689.93</v>
      </c>
      <c r="H29" s="26"/>
      <c r="I29" s="60" t="s">
        <v>77</v>
      </c>
      <c r="J29" s="104"/>
      <c r="K29" s="105"/>
      <c r="L29" s="59"/>
      <c r="M29" s="59"/>
      <c r="N29" s="35"/>
      <c r="O29" s="34"/>
      <c r="P29" s="59"/>
      <c r="Q29" s="34"/>
      <c r="R29" s="34"/>
      <c r="S29" s="34"/>
      <c r="T29" s="34"/>
      <c r="U29" s="34"/>
      <c r="V29" s="34"/>
      <c r="W29" s="34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s="4" customFormat="1" ht="48.75" customHeight="1">
      <c r="A30" s="43" t="s">
        <v>76</v>
      </c>
      <c r="B30" s="58" t="s">
        <v>75</v>
      </c>
      <c r="C30" s="81">
        <v>817794.28</v>
      </c>
      <c r="D30" s="30"/>
      <c r="E30" s="80"/>
      <c r="F30" s="40">
        <f t="shared" ref="F30:F36" si="0">G30/C30</f>
        <v>0.98005826110693761</v>
      </c>
      <c r="G30" s="80">
        <v>801486.04</v>
      </c>
      <c r="H30" s="80"/>
      <c r="I30" s="80"/>
      <c r="J30" s="34"/>
      <c r="K30" s="36"/>
      <c r="L30" s="35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s="4" customFormat="1" ht="57.95" customHeight="1">
      <c r="A31" s="43" t="s">
        <v>74</v>
      </c>
      <c r="B31" s="77" t="s">
        <v>18</v>
      </c>
      <c r="C31" s="27">
        <v>1500000</v>
      </c>
      <c r="D31" s="30"/>
      <c r="E31" s="53"/>
      <c r="F31" s="40">
        <f t="shared" si="0"/>
        <v>0.76046252666666669</v>
      </c>
      <c r="G31" s="39">
        <v>1140693.79</v>
      </c>
      <c r="H31" s="26"/>
      <c r="I31" s="79"/>
      <c r="J31" s="59"/>
      <c r="K31" s="36"/>
      <c r="L31" s="35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s="4" customFormat="1" ht="57.95" customHeight="1">
      <c r="A32" s="43" t="s">
        <v>73</v>
      </c>
      <c r="B32" s="77" t="s">
        <v>72</v>
      </c>
      <c r="C32" s="27">
        <v>500000</v>
      </c>
      <c r="D32" s="30"/>
      <c r="E32" s="53"/>
      <c r="F32" s="40">
        <f t="shared" si="0"/>
        <v>0.78777399999999997</v>
      </c>
      <c r="G32" s="39">
        <v>393887</v>
      </c>
      <c r="H32" s="26"/>
      <c r="I32" s="79"/>
      <c r="J32" s="104"/>
      <c r="K32" s="105"/>
      <c r="L32" s="105"/>
      <c r="M32" s="105"/>
      <c r="N32" s="105"/>
      <c r="O32" s="105"/>
      <c r="P32" s="105"/>
      <c r="Q32" s="34"/>
      <c r="R32" s="34"/>
      <c r="S32" s="34"/>
      <c r="T32" s="34"/>
      <c r="U32" s="34"/>
      <c r="V32" s="34"/>
      <c r="W32" s="34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s="4" customFormat="1" ht="81.75" customHeight="1">
      <c r="A33" s="43" t="s">
        <v>71</v>
      </c>
      <c r="B33" s="55" t="s">
        <v>70</v>
      </c>
      <c r="C33" s="54">
        <v>2000000</v>
      </c>
      <c r="D33" s="30"/>
      <c r="E33" s="30"/>
      <c r="F33" s="40">
        <f t="shared" si="0"/>
        <v>0</v>
      </c>
      <c r="G33" s="39">
        <v>0</v>
      </c>
      <c r="H33" s="26"/>
      <c r="I33" s="38"/>
      <c r="J33" s="34"/>
      <c r="K33" s="36"/>
      <c r="L33" s="59"/>
      <c r="M33" s="59"/>
      <c r="N33" s="59"/>
      <c r="O33" s="59"/>
      <c r="P33" s="59"/>
      <c r="Q33" s="34"/>
      <c r="R33" s="34"/>
      <c r="S33" s="34"/>
      <c r="T33" s="34"/>
      <c r="U33" s="34"/>
      <c r="V33" s="34"/>
      <c r="W33" s="34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s="4" customFormat="1" ht="69.75" customHeight="1">
      <c r="A34" s="43" t="s">
        <v>69</v>
      </c>
      <c r="B34" s="42" t="s">
        <v>68</v>
      </c>
      <c r="C34" s="54">
        <v>805110</v>
      </c>
      <c r="D34" s="30"/>
      <c r="E34" s="30"/>
      <c r="F34" s="40">
        <f t="shared" si="0"/>
        <v>0.35972426128106716</v>
      </c>
      <c r="G34" s="39">
        <v>289617.59999999998</v>
      </c>
      <c r="H34" s="26"/>
      <c r="I34" s="38" t="s">
        <v>20</v>
      </c>
      <c r="J34" s="34"/>
      <c r="K34" s="36"/>
      <c r="L34" s="59"/>
      <c r="M34" s="59"/>
      <c r="N34" s="59"/>
      <c r="O34" s="59"/>
      <c r="P34" s="59"/>
      <c r="Q34" s="34"/>
      <c r="R34" s="34"/>
      <c r="S34" s="34"/>
      <c r="T34" s="34"/>
      <c r="U34" s="34"/>
      <c r="V34" s="34"/>
      <c r="W34" s="34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s="4" customFormat="1" ht="57.95" customHeight="1">
      <c r="A35" s="43" t="s">
        <v>67</v>
      </c>
      <c r="B35" s="42" t="s">
        <v>66</v>
      </c>
      <c r="C35" s="54">
        <v>300000</v>
      </c>
      <c r="D35" s="30"/>
      <c r="E35" s="30"/>
      <c r="F35" s="40">
        <f t="shared" si="0"/>
        <v>0.8</v>
      </c>
      <c r="G35" s="39">
        <v>240000</v>
      </c>
      <c r="H35" s="26"/>
      <c r="I35" s="38" t="s">
        <v>65</v>
      </c>
      <c r="J35" s="34"/>
      <c r="K35" s="36"/>
      <c r="L35" s="35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s="4" customFormat="1" ht="57.95" customHeight="1">
      <c r="A36" s="43" t="s">
        <v>64</v>
      </c>
      <c r="B36" s="42"/>
      <c r="C36" s="54">
        <v>1300000</v>
      </c>
      <c r="D36" s="30"/>
      <c r="E36" s="30"/>
      <c r="F36" s="40">
        <f t="shared" si="0"/>
        <v>0.21497578461538464</v>
      </c>
      <c r="G36" s="39">
        <v>279468.52</v>
      </c>
      <c r="H36" s="26"/>
      <c r="I36" s="38" t="s">
        <v>20</v>
      </c>
      <c r="J36" s="34"/>
      <c r="K36" s="36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s="4" customFormat="1" ht="57.95" customHeight="1">
      <c r="A37" s="43" t="s">
        <v>62</v>
      </c>
      <c r="B37" s="42" t="s">
        <v>61</v>
      </c>
      <c r="C37" s="54">
        <v>8000000</v>
      </c>
      <c r="D37" s="30">
        <v>43252</v>
      </c>
      <c r="E37" s="30"/>
      <c r="F37" s="40">
        <v>0.7</v>
      </c>
      <c r="G37" s="39">
        <v>6043076.5800000001</v>
      </c>
      <c r="H37" s="26"/>
      <c r="I37" s="38" t="s">
        <v>20</v>
      </c>
      <c r="J37" s="34"/>
      <c r="K37" s="36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s="4" customFormat="1" ht="57.95" customHeight="1">
      <c r="A38" s="65"/>
      <c r="B38" s="50"/>
      <c r="C38" s="63"/>
      <c r="D38" s="48"/>
      <c r="E38" s="48"/>
      <c r="F38" s="47"/>
      <c r="G38" s="46"/>
      <c r="H38" s="45"/>
      <c r="I38" s="7" t="s">
        <v>63</v>
      </c>
      <c r="J38" s="34"/>
      <c r="K38" s="36"/>
      <c r="L38" s="35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s="74" customFormat="1" ht="57.95" customHeight="1">
      <c r="A39" s="43" t="s">
        <v>60</v>
      </c>
      <c r="B39" s="42" t="s">
        <v>59</v>
      </c>
      <c r="C39" s="54">
        <v>2500000</v>
      </c>
      <c r="D39" s="30"/>
      <c r="E39" s="30"/>
      <c r="F39" s="40">
        <f>G39/C39</f>
        <v>0</v>
      </c>
      <c r="G39" s="39">
        <v>0</v>
      </c>
      <c r="H39" s="26"/>
      <c r="I39" s="38"/>
      <c r="J39" s="34"/>
      <c r="K39" s="36"/>
      <c r="L39" s="35"/>
      <c r="M39" s="34"/>
      <c r="N39" s="34"/>
      <c r="O39" s="34"/>
      <c r="P39" s="34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</row>
    <row r="40" spans="1:33" s="4" customFormat="1" ht="57.95" customHeight="1">
      <c r="A40" s="43" t="s">
        <v>58</v>
      </c>
      <c r="B40" s="58" t="s">
        <v>18</v>
      </c>
      <c r="C40" s="54">
        <v>4000000</v>
      </c>
      <c r="D40" s="30"/>
      <c r="E40" s="30"/>
      <c r="F40" s="40"/>
      <c r="G40" s="39">
        <v>1699937.88</v>
      </c>
      <c r="H40" s="78"/>
      <c r="I40" s="76" t="s">
        <v>20</v>
      </c>
      <c r="J40" s="104"/>
      <c r="K40" s="105"/>
      <c r="L40" s="3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s="74" customFormat="1" ht="57.95" customHeight="1">
      <c r="A41" s="43" t="s">
        <v>57</v>
      </c>
      <c r="B41" s="77" t="s">
        <v>56</v>
      </c>
      <c r="C41" s="54">
        <v>30000000</v>
      </c>
      <c r="D41" s="30">
        <v>43175</v>
      </c>
      <c r="E41" s="30"/>
      <c r="F41" s="40">
        <v>0.98</v>
      </c>
      <c r="G41" s="39">
        <v>16967842.399999999</v>
      </c>
      <c r="H41" s="26"/>
      <c r="I41" s="76" t="s">
        <v>20</v>
      </c>
      <c r="J41" s="34"/>
      <c r="K41" s="36"/>
      <c r="L41" s="35"/>
      <c r="M41" s="34"/>
      <c r="N41" s="34"/>
      <c r="O41" s="34"/>
      <c r="P41" s="3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</row>
    <row r="42" spans="1:33" s="4" customFormat="1" ht="57.95" customHeight="1">
      <c r="A42" s="43" t="s">
        <v>55</v>
      </c>
      <c r="B42" s="58" t="s">
        <v>54</v>
      </c>
      <c r="C42" s="54">
        <v>843500</v>
      </c>
      <c r="D42" s="30"/>
      <c r="E42" s="30"/>
      <c r="F42" s="40">
        <v>0.98</v>
      </c>
      <c r="G42" s="39">
        <v>821500</v>
      </c>
      <c r="H42" s="26"/>
      <c r="I42" s="38"/>
      <c r="J42" s="34"/>
      <c r="K42" s="36"/>
      <c r="L42" s="35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s="4" customFormat="1" ht="57.95" customHeight="1">
      <c r="A43" s="43" t="s">
        <v>53</v>
      </c>
      <c r="B43" s="58" t="s">
        <v>52</v>
      </c>
      <c r="C43" s="54">
        <v>300000</v>
      </c>
      <c r="D43" s="30"/>
      <c r="E43" s="30"/>
      <c r="F43" s="40">
        <f t="shared" ref="F43:F48" si="1">G43/C43</f>
        <v>0.98455333333333328</v>
      </c>
      <c r="G43" s="39">
        <v>295366</v>
      </c>
      <c r="H43" s="26"/>
      <c r="I43" s="38"/>
      <c r="J43" s="34"/>
      <c r="K43" s="36"/>
      <c r="L43" s="35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s="4" customFormat="1" ht="57.95" customHeight="1">
      <c r="A44" s="73" t="s">
        <v>51</v>
      </c>
      <c r="B44" s="72" t="s">
        <v>50</v>
      </c>
      <c r="C44" s="71">
        <v>120000</v>
      </c>
      <c r="D44" s="70"/>
      <c r="E44" s="70"/>
      <c r="F44" s="69">
        <f t="shared" si="1"/>
        <v>0.24116666666666667</v>
      </c>
      <c r="G44" s="68">
        <v>28940</v>
      </c>
      <c r="H44" s="67"/>
      <c r="I44" s="66"/>
      <c r="J44" s="34"/>
      <c r="K44" s="36"/>
      <c r="L44" s="35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s="4" customFormat="1" ht="57.95" customHeight="1">
      <c r="A45" s="43" t="s">
        <v>49</v>
      </c>
      <c r="B45" s="58" t="s">
        <v>48</v>
      </c>
      <c r="C45" s="71">
        <v>502502.40000000002</v>
      </c>
      <c r="D45" s="70"/>
      <c r="E45" s="70"/>
      <c r="F45" s="69">
        <f t="shared" si="1"/>
        <v>0.23528850807478727</v>
      </c>
      <c r="G45" s="68">
        <v>118233.04</v>
      </c>
      <c r="H45" s="67"/>
      <c r="I45" s="66"/>
      <c r="J45" s="37"/>
      <c r="K45" s="36"/>
      <c r="L45" s="35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s="4" customFormat="1" ht="57.95" customHeight="1">
      <c r="A46" s="43" t="s">
        <v>47</v>
      </c>
      <c r="B46" s="58" t="s">
        <v>46</v>
      </c>
      <c r="C46" s="54">
        <v>931950</v>
      </c>
      <c r="D46" s="30"/>
      <c r="E46" s="30"/>
      <c r="F46" s="40">
        <f t="shared" si="1"/>
        <v>0.99087923171843983</v>
      </c>
      <c r="G46" s="39">
        <v>923449.9</v>
      </c>
      <c r="H46" s="26"/>
      <c r="I46" s="56"/>
      <c r="J46" s="37"/>
      <c r="K46" s="36"/>
      <c r="L46" s="35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s="4" customFormat="1" ht="57.95" customHeight="1">
      <c r="A47" s="43" t="s">
        <v>45</v>
      </c>
      <c r="B47" s="58" t="s">
        <v>44</v>
      </c>
      <c r="C47" s="54">
        <v>345547.6</v>
      </c>
      <c r="D47" s="30"/>
      <c r="E47" s="30"/>
      <c r="F47" s="40">
        <f t="shared" si="1"/>
        <v>1.8521326728936912E-2</v>
      </c>
      <c r="G47" s="39">
        <v>6400</v>
      </c>
      <c r="H47" s="26"/>
      <c r="I47" s="38"/>
      <c r="J47" s="34"/>
      <c r="K47" s="36"/>
      <c r="L47" s="35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s="4" customFormat="1" ht="57.95" customHeight="1">
      <c r="A48" s="43" t="s">
        <v>42</v>
      </c>
      <c r="B48" s="42" t="s">
        <v>41</v>
      </c>
      <c r="C48" s="54">
        <v>1500000</v>
      </c>
      <c r="D48" s="30"/>
      <c r="E48" s="30"/>
      <c r="F48" s="40">
        <f t="shared" si="1"/>
        <v>0</v>
      </c>
      <c r="G48" s="39">
        <v>0</v>
      </c>
      <c r="H48" s="26"/>
      <c r="I48" s="62" t="s">
        <v>40</v>
      </c>
      <c r="J48" s="34"/>
      <c r="K48" s="36"/>
      <c r="L48" s="35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s="6" customFormat="1" ht="57.95" customHeight="1">
      <c r="A49" s="65"/>
      <c r="B49" s="64"/>
      <c r="C49" s="63"/>
      <c r="D49" s="48"/>
      <c r="E49" s="48"/>
      <c r="F49" s="47"/>
      <c r="G49" s="46"/>
      <c r="H49" s="45"/>
      <c r="I49" s="7" t="s">
        <v>43</v>
      </c>
      <c r="J49" s="34"/>
      <c r="K49" s="36"/>
      <c r="L49" s="35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:33" s="4" customFormat="1" ht="68.099999999999994" customHeight="1">
      <c r="A50" s="43" t="s">
        <v>39</v>
      </c>
      <c r="B50" s="42" t="s">
        <v>38</v>
      </c>
      <c r="C50" s="54">
        <v>3000000</v>
      </c>
      <c r="D50" s="30"/>
      <c r="E50" s="30"/>
      <c r="F50" s="40">
        <f>G50/C50</f>
        <v>0</v>
      </c>
      <c r="G50" s="39">
        <v>0</v>
      </c>
      <c r="H50" s="26"/>
      <c r="I50" s="62" t="s">
        <v>37</v>
      </c>
      <c r="J50" s="34"/>
      <c r="K50" s="36"/>
      <c r="L50" s="35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s="4" customFormat="1" ht="68.099999999999994" customHeight="1">
      <c r="A51" s="43" t="s">
        <v>36</v>
      </c>
      <c r="B51" s="58" t="s">
        <v>18</v>
      </c>
      <c r="C51" s="27">
        <v>6732000</v>
      </c>
      <c r="D51" s="30"/>
      <c r="E51" s="30"/>
      <c r="F51" s="40">
        <f>G51/C51</f>
        <v>0.83321865715983368</v>
      </c>
      <c r="G51" s="61">
        <v>5609228</v>
      </c>
      <c r="H51" s="26"/>
      <c r="I51" s="60"/>
      <c r="J51" s="104"/>
      <c r="K51" s="105"/>
      <c r="L51" s="35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s="4" customFormat="1" ht="68.099999999999994" customHeight="1">
      <c r="A52" s="43" t="s">
        <v>35</v>
      </c>
      <c r="B52" s="58" t="s">
        <v>18</v>
      </c>
      <c r="C52" s="54">
        <v>210000</v>
      </c>
      <c r="D52" s="30"/>
      <c r="E52" s="30"/>
      <c r="F52" s="40">
        <f>G52/C52</f>
        <v>0.4778452380952381</v>
      </c>
      <c r="G52" s="57">
        <v>100347.5</v>
      </c>
      <c r="H52" s="26"/>
      <c r="I52" s="56"/>
      <c r="J52" s="34"/>
      <c r="K52" s="36"/>
      <c r="L52" s="35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s="4" customFormat="1" ht="70.5" customHeight="1">
      <c r="A53" s="43" t="s">
        <v>34</v>
      </c>
      <c r="B53" s="55" t="s">
        <v>33</v>
      </c>
      <c r="C53" s="54">
        <v>1000000</v>
      </c>
      <c r="D53" s="30"/>
      <c r="E53" s="30"/>
      <c r="F53" s="40">
        <v>0</v>
      </c>
      <c r="G53" s="39">
        <v>0</v>
      </c>
      <c r="H53" s="26"/>
      <c r="I53" s="38" t="s">
        <v>32</v>
      </c>
      <c r="J53" s="34"/>
      <c r="K53" s="36"/>
      <c r="L53" s="35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s="4" customFormat="1" ht="68.099999999999994" customHeight="1">
      <c r="A54" s="44" t="s">
        <v>31</v>
      </c>
      <c r="B54" s="42" t="s">
        <v>18</v>
      </c>
      <c r="C54" s="41">
        <v>2450000</v>
      </c>
      <c r="D54" s="30">
        <v>42841</v>
      </c>
      <c r="E54" s="30">
        <v>43434</v>
      </c>
      <c r="F54" s="53" t="s">
        <v>30</v>
      </c>
      <c r="G54" s="39">
        <v>2136100.09</v>
      </c>
      <c r="H54" s="26"/>
      <c r="I54" s="38" t="s">
        <v>29</v>
      </c>
      <c r="J54" s="59"/>
      <c r="K54" s="36"/>
      <c r="L54" s="35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s="4" customFormat="1" ht="68.099999999999994" customHeight="1">
      <c r="A55" s="44" t="s">
        <v>28</v>
      </c>
      <c r="B55" s="42" t="s">
        <v>27</v>
      </c>
      <c r="C55" s="41">
        <v>3400000</v>
      </c>
      <c r="D55" s="30">
        <v>43146</v>
      </c>
      <c r="E55" s="30">
        <v>43373</v>
      </c>
      <c r="F55" s="40">
        <v>1</v>
      </c>
      <c r="G55" s="39">
        <v>3393875.94</v>
      </c>
      <c r="H55" s="26"/>
      <c r="I55" s="38" t="s">
        <v>26</v>
      </c>
      <c r="J55" s="3"/>
      <c r="K55" s="36"/>
      <c r="L55" s="35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s="4" customFormat="1" ht="57.95" customHeight="1">
      <c r="A56" s="44" t="s">
        <v>25</v>
      </c>
      <c r="B56" s="42" t="s">
        <v>18</v>
      </c>
      <c r="C56" s="41">
        <v>400000</v>
      </c>
      <c r="D56" s="30"/>
      <c r="E56" s="30"/>
      <c r="F56" s="40">
        <v>0</v>
      </c>
      <c r="G56" s="39">
        <v>0</v>
      </c>
      <c r="H56" s="26"/>
      <c r="I56" s="38"/>
      <c r="J56" s="52"/>
      <c r="K56" s="36"/>
      <c r="L56" s="35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s="4" customFormat="1" ht="57.95" customHeight="1">
      <c r="A57" s="44" t="s">
        <v>24</v>
      </c>
      <c r="B57" s="42" t="s">
        <v>18</v>
      </c>
      <c r="C57" s="41">
        <v>656500</v>
      </c>
      <c r="D57" s="30"/>
      <c r="E57" s="30"/>
      <c r="F57" s="40">
        <v>0</v>
      </c>
      <c r="G57" s="39">
        <v>0</v>
      </c>
      <c r="H57" s="26"/>
      <c r="I57" s="38"/>
      <c r="J57" s="37"/>
      <c r="K57" s="36"/>
      <c r="L57" s="35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s="4" customFormat="1" ht="57.95" customHeight="1">
      <c r="A58" s="44" t="s">
        <v>22</v>
      </c>
      <c r="B58" s="42" t="s">
        <v>18</v>
      </c>
      <c r="C58" s="41">
        <v>1040000</v>
      </c>
      <c r="D58" s="30"/>
      <c r="E58" s="30"/>
      <c r="F58" s="40">
        <v>0</v>
      </c>
      <c r="G58" s="39">
        <v>0</v>
      </c>
      <c r="H58" s="26"/>
      <c r="I58" s="38"/>
      <c r="J58" s="37"/>
      <c r="K58" s="36"/>
      <c r="L58" s="35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s="6" customFormat="1" ht="57.95" customHeight="1">
      <c r="A59" s="51"/>
      <c r="B59" s="50"/>
      <c r="C59" s="49"/>
      <c r="D59" s="48"/>
      <c r="E59" s="48"/>
      <c r="F59" s="47"/>
      <c r="G59" s="46"/>
      <c r="H59" s="45"/>
      <c r="I59" s="7" t="s">
        <v>23</v>
      </c>
      <c r="J59" s="37"/>
      <c r="K59" s="36"/>
      <c r="L59" s="35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</row>
    <row r="60" spans="1:33" s="4" customFormat="1" ht="57.95" customHeight="1">
      <c r="A60" s="43" t="s">
        <v>21</v>
      </c>
      <c r="B60" s="42" t="s">
        <v>18</v>
      </c>
      <c r="C60" s="41">
        <v>1583000</v>
      </c>
      <c r="D60" s="30"/>
      <c r="E60" s="30"/>
      <c r="F60" s="40">
        <f>G60/C60</f>
        <v>0.49605180037902719</v>
      </c>
      <c r="G60" s="39">
        <v>785250</v>
      </c>
      <c r="H60" s="26"/>
      <c r="I60" s="38" t="s">
        <v>20</v>
      </c>
      <c r="J60" s="59"/>
      <c r="K60" s="36"/>
      <c r="L60" s="35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s="4" customFormat="1" ht="57.95" customHeight="1">
      <c r="A61" s="43" t="s">
        <v>19</v>
      </c>
      <c r="B61" s="42" t="s">
        <v>18</v>
      </c>
      <c r="C61" s="41">
        <v>2000000</v>
      </c>
      <c r="D61" s="30"/>
      <c r="E61" s="30"/>
      <c r="F61" s="40">
        <f>G61/C61</f>
        <v>9.5999999999999992E-3</v>
      </c>
      <c r="G61" s="39">
        <v>19200</v>
      </c>
      <c r="H61" s="26"/>
      <c r="I61" s="38"/>
      <c r="J61" s="37"/>
      <c r="K61" s="36"/>
      <c r="L61" s="35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s="4" customFormat="1" ht="57.95" customHeight="1">
      <c r="A62" s="43" t="s">
        <v>17</v>
      </c>
      <c r="B62" s="42" t="s">
        <v>16</v>
      </c>
      <c r="C62" s="41">
        <v>500000</v>
      </c>
      <c r="D62" s="30"/>
      <c r="E62" s="30"/>
      <c r="F62" s="40">
        <v>0</v>
      </c>
      <c r="G62" s="39">
        <v>0</v>
      </c>
      <c r="H62" s="26"/>
      <c r="I62" s="38"/>
      <c r="J62" s="37"/>
      <c r="K62" s="36"/>
      <c r="L62" s="35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s="4" customFormat="1" ht="57.95" customHeight="1">
      <c r="A63" s="43" t="s">
        <v>15</v>
      </c>
      <c r="B63" s="42" t="s">
        <v>14</v>
      </c>
      <c r="C63" s="41">
        <v>500000</v>
      </c>
      <c r="D63" s="30"/>
      <c r="E63" s="30"/>
      <c r="F63" s="40">
        <v>0</v>
      </c>
      <c r="G63" s="39">
        <v>0</v>
      </c>
      <c r="H63" s="26"/>
      <c r="I63" s="38"/>
      <c r="J63" s="37"/>
      <c r="K63" s="36"/>
      <c r="L63" s="35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48" customHeight="1">
      <c r="A64" s="32" t="s">
        <v>13</v>
      </c>
      <c r="B64" s="31"/>
      <c r="C64" s="27">
        <f>SUM(C10:C63)</f>
        <v>116144633.68000001</v>
      </c>
      <c r="D64" s="30"/>
      <c r="E64" s="29"/>
      <c r="F64" s="28"/>
      <c r="G64" s="27">
        <f>SUM(G10:G63)</f>
        <v>70867486.979999989</v>
      </c>
      <c r="H64" s="26"/>
      <c r="I64" s="25"/>
    </row>
    <row r="65" spans="1:33">
      <c r="A65" s="24" t="s">
        <v>12</v>
      </c>
      <c r="B65" s="9"/>
      <c r="C65" s="23"/>
      <c r="D65" s="22"/>
      <c r="E65" s="12"/>
      <c r="F65" s="20"/>
      <c r="G65" s="10"/>
      <c r="H65" s="21"/>
      <c r="I65" s="9"/>
    </row>
    <row r="66" spans="1:33" ht="24" customHeight="1">
      <c r="A66" s="19" t="s">
        <v>11</v>
      </c>
      <c r="B66" s="9"/>
      <c r="C66" s="14"/>
      <c r="D66" s="18"/>
      <c r="E66" s="12"/>
      <c r="F66" s="20"/>
      <c r="G66" s="17"/>
      <c r="H66" s="16"/>
      <c r="I66" s="6"/>
    </row>
    <row r="67" spans="1:33" ht="18" customHeight="1">
      <c r="A67" s="19"/>
      <c r="B67" s="9"/>
      <c r="C67" s="14"/>
      <c r="D67" s="18"/>
      <c r="E67" s="12"/>
      <c r="F67" s="11"/>
      <c r="G67" s="17"/>
      <c r="H67" s="16"/>
      <c r="I67" s="16"/>
    </row>
    <row r="68" spans="1:33" ht="32.25" customHeight="1">
      <c r="A68" s="15" t="s">
        <v>10</v>
      </c>
      <c r="B68" s="9"/>
      <c r="C68" s="14" t="s">
        <v>9</v>
      </c>
      <c r="D68" s="13"/>
      <c r="E68" s="12"/>
      <c r="F68" s="11"/>
      <c r="G68" s="10"/>
      <c r="H68" s="106" t="s">
        <v>8</v>
      </c>
      <c r="I68" s="106"/>
    </row>
    <row r="69" spans="1:33" s="3" customFormat="1" ht="18" customHeight="1">
      <c r="A69" s="9" t="s">
        <v>7</v>
      </c>
      <c r="B69" s="6"/>
      <c r="C69" s="6"/>
      <c r="D69" s="6"/>
      <c r="E69" s="6"/>
      <c r="F69" s="6"/>
      <c r="G69" s="6"/>
      <c r="H69" s="103" t="s">
        <v>6</v>
      </c>
      <c r="I69" s="103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s="3" customFormat="1" ht="18" customHeight="1">
      <c r="A70" s="6"/>
      <c r="B70" s="6"/>
      <c r="C70" s="8"/>
      <c r="D70" s="6"/>
      <c r="E70" s="6"/>
      <c r="F70" s="6"/>
      <c r="G70" s="6"/>
      <c r="H70" s="6"/>
      <c r="I70" s="6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s="3" customFormat="1" ht="18" customHeight="1">
      <c r="A71" s="6"/>
      <c r="B71" s="6"/>
      <c r="C71" s="6"/>
      <c r="D71" s="6"/>
      <c r="E71" s="6"/>
      <c r="F71" s="6"/>
      <c r="G71" s="6"/>
      <c r="H71" s="6"/>
      <c r="I71" s="7" t="s">
        <v>5</v>
      </c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s="3" customFormat="1" ht="18" customHeight="1">
      <c r="A72" s="6"/>
      <c r="B72" s="6"/>
      <c r="C72" s="6"/>
      <c r="D72" s="6"/>
      <c r="E72" s="6"/>
      <c r="F72" s="6"/>
      <c r="G72" s="6"/>
      <c r="H72" s="6"/>
      <c r="I72" s="6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s="3" customFormat="1" ht="18" customHeight="1">
      <c r="A73" s="6" t="s">
        <v>4</v>
      </c>
      <c r="B73" s="6"/>
      <c r="C73" s="6"/>
      <c r="D73" s="6"/>
      <c r="E73" s="6"/>
      <c r="F73" s="6"/>
      <c r="G73" s="6"/>
      <c r="H73" s="6"/>
      <c r="I73" s="6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s="3" customFormat="1" ht="18" customHeight="1">
      <c r="A74" s="6" t="s">
        <v>3</v>
      </c>
      <c r="B74" s="6"/>
      <c r="C74" s="6"/>
      <c r="D74" s="6"/>
      <c r="E74" s="6"/>
      <c r="F74" s="6"/>
      <c r="G74" s="6"/>
      <c r="H74" s="6"/>
      <c r="I74" s="6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s="3" customFormat="1" ht="18" customHeight="1">
      <c r="A75" s="6" t="s">
        <v>2</v>
      </c>
      <c r="B75" s="6"/>
      <c r="C75" s="6"/>
      <c r="D75" s="6"/>
      <c r="E75" s="6"/>
      <c r="F75" s="6"/>
      <c r="G75" s="6"/>
      <c r="H75" s="6"/>
      <c r="I75" s="4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s="3" customFormat="1" ht="18" customHeight="1">
      <c r="A76" s="6" t="s">
        <v>1</v>
      </c>
      <c r="B76" s="6"/>
      <c r="C76" s="6"/>
      <c r="D76" s="6"/>
      <c r="E76" s="6"/>
      <c r="F76" s="6"/>
      <c r="G76" s="6"/>
      <c r="H76" s="6"/>
      <c r="I76" s="4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s="3" customFormat="1" ht="18" customHeight="1">
      <c r="A77" s="6" t="s">
        <v>0</v>
      </c>
      <c r="B77" s="4"/>
      <c r="C77" s="4"/>
      <c r="D77" s="4"/>
      <c r="E77" s="4"/>
      <c r="F77" s="4"/>
      <c r="G77" s="4"/>
      <c r="H77" s="4"/>
      <c r="I77" s="4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s="3" customFormat="1" ht="18" customHeight="1">
      <c r="A78" s="4"/>
      <c r="B78" s="4"/>
      <c r="C78" s="4"/>
      <c r="D78" s="4"/>
      <c r="E78" s="4"/>
      <c r="F78" s="4"/>
      <c r="G78" s="4"/>
      <c r="H78" s="4"/>
      <c r="I78" s="4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s="3" customFormat="1" ht="18" customHeight="1">
      <c r="A79" s="4"/>
      <c r="B79" s="4"/>
      <c r="C79" s="4"/>
      <c r="D79" s="4"/>
      <c r="E79" s="4"/>
      <c r="F79" s="4"/>
      <c r="G79" s="4"/>
      <c r="H79" s="4"/>
      <c r="I79" s="4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s="3" customFormat="1" ht="18" customHeight="1">
      <c r="A80" s="4"/>
      <c r="B80" s="4"/>
      <c r="C80" s="4"/>
      <c r="D80" s="4"/>
      <c r="E80" s="4"/>
      <c r="F80" s="4"/>
      <c r="G80" s="4"/>
      <c r="H80" s="4"/>
      <c r="I80" s="4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s="3" customFormat="1" ht="18" customHeight="1">
      <c r="A81" s="4"/>
      <c r="B81" s="4"/>
      <c r="C81" s="4"/>
      <c r="D81" s="4"/>
      <c r="E81" s="4"/>
      <c r="F81" s="4"/>
      <c r="G81" s="4"/>
      <c r="H81" s="4"/>
      <c r="I81" s="4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s="3" customFormat="1" ht="76.5" customHeight="1">
      <c r="A82" s="4"/>
      <c r="B82" s="4"/>
      <c r="C82" s="4"/>
      <c r="D82" s="4"/>
      <c r="E82" s="4"/>
      <c r="F82" s="4"/>
      <c r="G82" s="4"/>
      <c r="H82" s="4"/>
      <c r="I82" s="4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s="3" customFormat="1" ht="76.5" customHeight="1">
      <c r="A83" s="4"/>
      <c r="B83" s="4"/>
      <c r="C83" s="4"/>
      <c r="D83" s="4"/>
      <c r="E83" s="4"/>
      <c r="F83" s="4"/>
      <c r="G83" s="4"/>
      <c r="H83" s="4"/>
      <c r="I83" s="4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s="3" customFormat="1" ht="76.5" customHeight="1">
      <c r="A84" s="4"/>
      <c r="B84" s="4"/>
      <c r="C84" s="4"/>
      <c r="D84" s="4"/>
      <c r="E84" s="4"/>
      <c r="F84" s="4"/>
      <c r="G84" s="4"/>
      <c r="H84" s="4"/>
      <c r="I84" s="4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s="3" customFormat="1" ht="76.5" customHeight="1">
      <c r="A85" s="4"/>
      <c r="B85" s="4"/>
      <c r="C85" s="4"/>
      <c r="D85" s="4"/>
      <c r="E85" s="4"/>
      <c r="F85" s="4"/>
      <c r="G85" s="4"/>
      <c r="H85" s="4"/>
      <c r="I85" s="4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s="3" customFormat="1" ht="76.5" customHeight="1">
      <c r="A86" s="4"/>
      <c r="B86" s="4"/>
      <c r="C86" s="4"/>
      <c r="D86" s="4"/>
      <c r="E86" s="4"/>
      <c r="F86" s="4"/>
      <c r="G86" s="4"/>
      <c r="H86" s="4"/>
      <c r="I86" s="4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s="3" customFormat="1" ht="76.5" customHeight="1">
      <c r="A87" s="4"/>
      <c r="B87" s="4"/>
      <c r="C87" s="4"/>
      <c r="D87" s="4"/>
      <c r="E87" s="4"/>
      <c r="F87" s="4"/>
      <c r="G87" s="4"/>
      <c r="H87" s="4"/>
      <c r="I87" s="4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s="3" customFormat="1" ht="76.5" customHeight="1">
      <c r="A88" s="4"/>
      <c r="B88" s="4"/>
      <c r="C88" s="4"/>
      <c r="D88" s="4"/>
      <c r="E88" s="4"/>
      <c r="F88" s="4"/>
      <c r="G88" s="4"/>
      <c r="H88" s="4"/>
      <c r="I88" s="4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s="3" customFormat="1" ht="76.5" customHeight="1">
      <c r="A89" s="4"/>
      <c r="B89" s="4"/>
      <c r="C89" s="4"/>
      <c r="D89" s="4"/>
      <c r="E89" s="4"/>
      <c r="F89" s="4"/>
      <c r="G89" s="4"/>
      <c r="H89" s="4"/>
      <c r="I89" s="4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s="3" customFormat="1" ht="76.5" customHeight="1">
      <c r="A90" s="4"/>
      <c r="B90" s="4"/>
      <c r="C90" s="4"/>
      <c r="D90" s="4"/>
      <c r="E90" s="4"/>
      <c r="F90" s="4"/>
      <c r="G90" s="4"/>
      <c r="H90" s="4"/>
      <c r="I90" s="4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s="3" customFormat="1" ht="76.5" customHeight="1">
      <c r="A91" s="4"/>
      <c r="B91" s="4"/>
      <c r="C91" s="4"/>
      <c r="D91" s="4"/>
      <c r="E91" s="4"/>
      <c r="F91" s="4"/>
      <c r="G91" s="4"/>
      <c r="H91" s="4"/>
      <c r="I91" s="4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3" customFormat="1" ht="76.5" customHeight="1">
      <c r="A92" s="4"/>
      <c r="B92" s="4"/>
      <c r="C92" s="4"/>
      <c r="D92" s="4"/>
      <c r="E92" s="4"/>
      <c r="F92" s="4"/>
      <c r="G92" s="4"/>
      <c r="H92" s="4"/>
      <c r="I92" s="4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s="3" customFormat="1" ht="76.5" customHeight="1">
      <c r="A93" s="4"/>
      <c r="B93" s="4"/>
      <c r="C93" s="4"/>
      <c r="D93" s="4"/>
      <c r="E93" s="4"/>
      <c r="F93" s="4"/>
      <c r="G93" s="4"/>
      <c r="H93" s="4"/>
      <c r="I93" s="4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s="3" customFormat="1" ht="76.5" customHeight="1">
      <c r="A94" s="4"/>
      <c r="B94" s="4"/>
      <c r="C94" s="4"/>
      <c r="D94" s="4"/>
      <c r="E94" s="4"/>
      <c r="F94" s="4"/>
      <c r="G94" s="4"/>
      <c r="H94" s="4"/>
      <c r="I94" s="4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s="3" customFormat="1" ht="76.5" customHeight="1">
      <c r="A95" s="4"/>
      <c r="B95" s="4"/>
      <c r="C95" s="4"/>
      <c r="D95" s="4"/>
      <c r="E95" s="4"/>
      <c r="F95" s="4"/>
      <c r="G95" s="4"/>
      <c r="H95" s="4"/>
      <c r="I95" s="4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s="3" customFormat="1" ht="76.5" customHeight="1">
      <c r="A96" s="4"/>
      <c r="B96" s="4"/>
      <c r="C96" s="5">
        <v>1370213.01</v>
      </c>
      <c r="D96" s="4"/>
      <c r="E96" s="4"/>
      <c r="F96" s="4"/>
      <c r="G96" s="4"/>
      <c r="H96" s="4"/>
      <c r="I96" s="4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s="3" customFormat="1" ht="76.5" customHeight="1">
      <c r="A97" s="4"/>
      <c r="B97" s="4"/>
      <c r="C97" s="4"/>
      <c r="D97" s="4"/>
      <c r="E97" s="4"/>
      <c r="F97" s="4"/>
      <c r="G97" s="4"/>
      <c r="H97" s="4"/>
      <c r="I97" s="4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s="3" customFormat="1" ht="76.5" customHeight="1">
      <c r="A98" s="4"/>
      <c r="B98" s="4"/>
      <c r="C98" s="4"/>
      <c r="D98" s="4"/>
      <c r="E98" s="4"/>
      <c r="F98" s="4"/>
      <c r="G98" s="4"/>
      <c r="H98" s="4"/>
      <c r="I98" s="4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s="3" customFormat="1" ht="76.5" customHeight="1">
      <c r="A99" s="4"/>
      <c r="B99" s="4"/>
      <c r="C99" s="4"/>
      <c r="D99" s="4"/>
      <c r="E99" s="4"/>
      <c r="F99" s="4"/>
      <c r="G99" s="4"/>
      <c r="H99" s="4"/>
      <c r="I99" s="4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s="3" customFormat="1" ht="76.5" customHeight="1">
      <c r="A100" s="4"/>
      <c r="B100" s="4"/>
      <c r="C100" s="4"/>
      <c r="D100" s="4"/>
      <c r="E100" s="4"/>
      <c r="F100" s="4"/>
      <c r="G100" s="4"/>
      <c r="H100" s="4"/>
      <c r="I100" s="4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s="3" customFormat="1" ht="76.5" customHeight="1">
      <c r="A101" s="4"/>
      <c r="B101" s="4"/>
      <c r="C101" s="4"/>
      <c r="D101" s="4"/>
      <c r="E101" s="4"/>
      <c r="F101" s="4"/>
      <c r="G101" s="4"/>
      <c r="H101" s="4"/>
      <c r="I101" s="4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s="3" customFormat="1" ht="76.5" customHeight="1">
      <c r="A102" s="4"/>
      <c r="B102" s="4"/>
      <c r="C102" s="4"/>
      <c r="D102" s="4"/>
      <c r="E102" s="4"/>
      <c r="F102" s="4"/>
      <c r="G102" s="4"/>
      <c r="H102" s="4"/>
      <c r="I102" s="4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s="3" customFormat="1" ht="76.5" customHeight="1">
      <c r="A103" s="4"/>
      <c r="B103" s="4"/>
      <c r="C103" s="4"/>
      <c r="D103" s="4"/>
      <c r="E103" s="4"/>
      <c r="F103" s="4"/>
      <c r="G103" s="4"/>
      <c r="H103" s="4"/>
      <c r="I103" s="4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s="3" customFormat="1" ht="76.5" customHeight="1">
      <c r="A104" s="4"/>
      <c r="B104" s="4"/>
      <c r="C104" s="4"/>
      <c r="D104" s="4"/>
      <c r="E104" s="4"/>
      <c r="F104" s="4"/>
      <c r="G104" s="4"/>
      <c r="H104" s="4"/>
      <c r="I104" s="4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s="3" customFormat="1" ht="76.5" customHeight="1">
      <c r="A105" s="4"/>
      <c r="B105" s="4"/>
      <c r="C105" s="4"/>
      <c r="D105" s="4"/>
      <c r="E105" s="4"/>
      <c r="F105" s="4"/>
      <c r="G105" s="4"/>
      <c r="H105" s="4"/>
      <c r="I105" s="4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s="3" customFormat="1" ht="76.5" customHeight="1">
      <c r="A106" s="4"/>
      <c r="B106" s="4"/>
      <c r="C106" s="4"/>
      <c r="D106" s="4"/>
      <c r="E106" s="4"/>
      <c r="F106" s="4"/>
      <c r="G106" s="4"/>
      <c r="H106" s="4"/>
      <c r="I106" s="4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s="3" customFormat="1" ht="76.5" customHeight="1">
      <c r="A107" s="4"/>
      <c r="B107" s="4"/>
      <c r="C107" s="4"/>
      <c r="D107" s="4"/>
      <c r="E107" s="4"/>
      <c r="F107" s="4"/>
      <c r="G107" s="4"/>
      <c r="H107" s="4"/>
      <c r="I107" s="4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s="3" customFormat="1" ht="76.5" customHeight="1">
      <c r="A108" s="4"/>
      <c r="B108" s="4"/>
      <c r="C108" s="4"/>
      <c r="D108" s="4"/>
      <c r="E108" s="4"/>
      <c r="F108" s="4"/>
      <c r="G108" s="4"/>
      <c r="H108" s="4"/>
      <c r="I108" s="4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s="3" customFormat="1" ht="76.5" customHeight="1">
      <c r="A109" s="4"/>
      <c r="B109" s="4"/>
      <c r="C109" s="4"/>
      <c r="D109" s="4"/>
      <c r="E109" s="4"/>
      <c r="F109" s="4"/>
      <c r="G109" s="4"/>
      <c r="H109" s="4"/>
      <c r="I109" s="4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s="3" customFormat="1" ht="76.5" customHeight="1">
      <c r="A110" s="4"/>
      <c r="B110" s="4"/>
      <c r="C110" s="4"/>
      <c r="D110" s="4"/>
      <c r="E110" s="4"/>
      <c r="F110" s="4"/>
      <c r="G110" s="4"/>
      <c r="H110" s="4"/>
      <c r="I110" s="4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s="3" customFormat="1" ht="76.5" customHeight="1">
      <c r="A111" s="4"/>
      <c r="B111" s="4"/>
      <c r="C111" s="4"/>
      <c r="D111" s="4"/>
      <c r="E111" s="4"/>
      <c r="F111" s="4"/>
      <c r="G111" s="4"/>
      <c r="H111" s="4"/>
      <c r="I111" s="4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s="3" customFormat="1" ht="76.5" customHeight="1">
      <c r="A112" s="4"/>
      <c r="B112" s="4"/>
      <c r="C112" s="4"/>
      <c r="D112" s="4"/>
      <c r="E112" s="4"/>
      <c r="F112" s="4"/>
      <c r="G112" s="4"/>
      <c r="H112" s="4"/>
      <c r="I112" s="4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s="3" customFormat="1" ht="76.5" customHeight="1">
      <c r="A113" s="4"/>
      <c r="B113" s="4"/>
      <c r="C113" s="4"/>
      <c r="D113" s="4"/>
      <c r="E113" s="4"/>
      <c r="F113" s="4"/>
      <c r="G113" s="4"/>
      <c r="H113" s="4"/>
      <c r="I113" s="4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s="3" customFormat="1" ht="76.5" customHeight="1">
      <c r="A114" s="4"/>
      <c r="B114" s="4"/>
      <c r="C114" s="4"/>
      <c r="D114" s="4"/>
      <c r="E114" s="4"/>
      <c r="F114" s="4"/>
      <c r="G114" s="4"/>
      <c r="H114" s="4"/>
      <c r="I114" s="4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s="3" customFormat="1" ht="76.5" customHeight="1">
      <c r="A115" s="4"/>
      <c r="B115" s="4"/>
      <c r="C115" s="4"/>
      <c r="D115" s="4"/>
      <c r="E115" s="4"/>
      <c r="F115" s="4"/>
      <c r="G115" s="4"/>
      <c r="H115" s="4"/>
      <c r="I115" s="4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s="3" customFormat="1" ht="76.5" customHeight="1">
      <c r="A116" s="4"/>
      <c r="B116" s="4"/>
      <c r="C116" s="4"/>
      <c r="D116" s="4"/>
      <c r="E116" s="4"/>
      <c r="F116" s="4"/>
      <c r="G116" s="4"/>
      <c r="H116" s="4"/>
      <c r="I116" s="4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s="3" customFormat="1" ht="76.5" customHeight="1">
      <c r="A117" s="4"/>
      <c r="B117" s="4"/>
      <c r="C117" s="4"/>
      <c r="D117" s="4"/>
      <c r="E117" s="4"/>
      <c r="F117" s="4"/>
      <c r="G117" s="4"/>
      <c r="H117" s="4"/>
      <c r="I117" s="4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s="3" customFormat="1" ht="76.5" customHeight="1">
      <c r="A118" s="4"/>
      <c r="B118" s="4"/>
      <c r="C118" s="4"/>
      <c r="D118" s="4"/>
      <c r="E118" s="4"/>
      <c r="F118" s="4"/>
      <c r="G118" s="4"/>
      <c r="H118" s="4"/>
      <c r="I118" s="4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s="3" customFormat="1" ht="76.5" customHeight="1">
      <c r="A119" s="4"/>
      <c r="B119" s="4"/>
      <c r="C119" s="4"/>
      <c r="D119" s="4"/>
      <c r="E119" s="4"/>
      <c r="F119" s="4"/>
      <c r="G119" s="4"/>
      <c r="H119" s="4"/>
      <c r="I119" s="4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s="3" customFormat="1" ht="76.5" customHeight="1">
      <c r="A120" s="4"/>
      <c r="B120" s="4"/>
      <c r="C120" s="4"/>
      <c r="D120" s="4"/>
      <c r="E120" s="4"/>
      <c r="F120" s="4"/>
      <c r="G120" s="4"/>
      <c r="H120" s="4"/>
      <c r="I120" s="4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s="3" customFormat="1" ht="76.5" customHeight="1">
      <c r="A121" s="4"/>
      <c r="B121" s="4"/>
      <c r="C121" s="4"/>
      <c r="D121" s="4"/>
      <c r="E121" s="4"/>
      <c r="F121" s="4"/>
      <c r="G121" s="4"/>
      <c r="H121" s="4"/>
      <c r="I121" s="4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s="3" customFormat="1" ht="76.5" customHeight="1">
      <c r="A122" s="4"/>
      <c r="B122" s="4"/>
      <c r="C122" s="4"/>
      <c r="D122" s="4"/>
      <c r="E122" s="4"/>
      <c r="F122" s="4"/>
      <c r="G122" s="4"/>
      <c r="H122" s="4"/>
      <c r="I122" s="4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s="3" customFormat="1" ht="76.5" customHeight="1">
      <c r="A123" s="4"/>
      <c r="B123" s="4"/>
      <c r="C123" s="4"/>
      <c r="D123" s="4"/>
      <c r="E123" s="4"/>
      <c r="F123" s="4"/>
      <c r="G123" s="4"/>
      <c r="H123" s="4"/>
      <c r="I123" s="4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s="3" customFormat="1" ht="18" customHeight="1">
      <c r="A124" s="4"/>
      <c r="B124" s="4"/>
      <c r="C124" s="4"/>
      <c r="D124" s="4"/>
      <c r="E124" s="4"/>
      <c r="F124" s="4"/>
      <c r="G124" s="4"/>
      <c r="H124" s="4"/>
      <c r="I124" s="4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s="3" customFormat="1" ht="18" customHeight="1">
      <c r="A125" s="4"/>
      <c r="B125" s="4"/>
      <c r="C125" s="4"/>
      <c r="D125" s="4"/>
      <c r="E125" s="4"/>
      <c r="F125" s="4"/>
      <c r="G125" s="4"/>
      <c r="H125" s="4"/>
      <c r="I125" s="4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s="3" customFormat="1" ht="18" customHeight="1">
      <c r="A126" s="4"/>
      <c r="B126" s="4"/>
      <c r="C126" s="4"/>
      <c r="D126" s="4"/>
      <c r="E126" s="4"/>
      <c r="F126" s="4"/>
      <c r="G126" s="4"/>
      <c r="H126" s="4"/>
      <c r="I126" s="4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s="3" customFormat="1" ht="18" customHeight="1">
      <c r="A127" s="4"/>
      <c r="B127" s="4"/>
      <c r="C127" s="4"/>
      <c r="D127" s="4"/>
      <c r="E127" s="4"/>
      <c r="F127" s="4"/>
      <c r="G127" s="4"/>
      <c r="H127" s="4"/>
      <c r="I127" s="4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s="3" customFormat="1" ht="18" customHeight="1">
      <c r="A128" s="4"/>
      <c r="B128" s="4"/>
      <c r="C128" s="4"/>
      <c r="D128" s="4"/>
      <c r="E128" s="4"/>
      <c r="F128" s="4"/>
      <c r="G128" s="4"/>
      <c r="H128" s="4"/>
      <c r="I128" s="4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s="3" customFormat="1" ht="18" customHeight="1">
      <c r="A129" s="4"/>
      <c r="B129" s="4"/>
      <c r="C129" s="4"/>
      <c r="D129" s="4"/>
      <c r="E129" s="4"/>
      <c r="F129" s="4"/>
      <c r="G129" s="4"/>
      <c r="H129" s="4"/>
      <c r="I129" s="4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s="3" customFormat="1" ht="18" customHeight="1">
      <c r="A130" s="4"/>
      <c r="B130" s="4"/>
      <c r="C130" s="4"/>
      <c r="D130" s="4"/>
      <c r="E130" s="4"/>
      <c r="F130" s="4"/>
      <c r="G130" s="4"/>
      <c r="H130" s="4"/>
      <c r="I130" s="4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s="3" customFormat="1" ht="18" customHeight="1">
      <c r="A131" s="4"/>
      <c r="B131" s="4"/>
      <c r="C131" s="4"/>
      <c r="D131" s="4"/>
      <c r="E131" s="4"/>
      <c r="F131" s="4"/>
      <c r="G131" s="4"/>
      <c r="H131" s="4"/>
      <c r="I131" s="4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s="3" customFormat="1" ht="18" customHeight="1">
      <c r="A132" s="4"/>
      <c r="B132" s="4"/>
      <c r="C132" s="4"/>
      <c r="D132" s="4"/>
      <c r="E132" s="4"/>
      <c r="F132" s="4"/>
      <c r="G132" s="4"/>
      <c r="H132" s="4"/>
      <c r="I132" s="4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s="3" customFormat="1" ht="18" customHeight="1">
      <c r="A133" s="4"/>
      <c r="B133" s="4"/>
      <c r="C133" s="4"/>
      <c r="D133" s="4"/>
      <c r="E133" s="4"/>
      <c r="F133" s="4"/>
      <c r="G133" s="4"/>
      <c r="H133" s="4"/>
      <c r="I133" s="4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s="3" customFormat="1" ht="18" customHeight="1">
      <c r="A134" s="4"/>
      <c r="B134" s="4"/>
      <c r="C134" s="4"/>
      <c r="D134" s="4"/>
      <c r="E134" s="4"/>
      <c r="F134" s="4"/>
      <c r="G134" s="4"/>
      <c r="H134" s="4"/>
      <c r="I134" s="4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s="3" customFormat="1" ht="18" customHeight="1">
      <c r="A135" s="4"/>
      <c r="B135" s="4"/>
      <c r="C135" s="4"/>
      <c r="D135" s="4"/>
      <c r="E135" s="4"/>
      <c r="F135" s="4"/>
      <c r="G135" s="4"/>
      <c r="H135" s="4"/>
      <c r="I135" s="4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s="3" customFormat="1" ht="18" customHeight="1">
      <c r="A136" s="4"/>
      <c r="B136" s="4"/>
      <c r="C136" s="4"/>
      <c r="D136" s="4"/>
      <c r="E136" s="4"/>
      <c r="F136" s="4"/>
      <c r="G136" s="4"/>
      <c r="H136" s="4"/>
      <c r="I136" s="4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s="3" customFormat="1" ht="18" customHeight="1">
      <c r="A137" s="4"/>
      <c r="B137" s="4"/>
      <c r="C137" s="4"/>
      <c r="D137" s="4"/>
      <c r="E137" s="4"/>
      <c r="F137" s="4"/>
      <c r="G137" s="4"/>
      <c r="H137" s="4"/>
      <c r="I137" s="4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s="3" customFormat="1" ht="18" customHeight="1">
      <c r="A138" s="4"/>
      <c r="B138" s="4"/>
      <c r="C138" s="4"/>
      <c r="D138" s="4"/>
      <c r="E138" s="4"/>
      <c r="F138" s="4"/>
      <c r="G138" s="4"/>
      <c r="H138" s="4"/>
      <c r="I138" s="4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s="3" customFormat="1" ht="18" customHeight="1">
      <c r="A139" s="4"/>
      <c r="B139" s="4"/>
      <c r="C139" s="4"/>
      <c r="D139" s="4"/>
      <c r="E139" s="4"/>
      <c r="F139" s="4"/>
      <c r="G139" s="4"/>
      <c r="H139" s="4"/>
      <c r="I139" s="4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s="3" customFormat="1" ht="18" customHeight="1">
      <c r="A140" s="4"/>
      <c r="B140" s="4"/>
      <c r="C140" s="4"/>
      <c r="D140" s="4"/>
      <c r="E140" s="4"/>
      <c r="F140" s="4"/>
      <c r="G140" s="4"/>
      <c r="H140" s="4"/>
      <c r="I140" s="4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s="3" customFormat="1" ht="18" customHeight="1">
      <c r="A141" s="4"/>
      <c r="B141" s="4"/>
      <c r="C141" s="4"/>
      <c r="D141" s="4"/>
      <c r="E141" s="4"/>
      <c r="F141" s="4"/>
      <c r="G141" s="4"/>
      <c r="H141" s="4"/>
      <c r="I141" s="4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s="3" customFormat="1" ht="18" customHeight="1">
      <c r="A142" s="4"/>
      <c r="B142" s="4"/>
      <c r="C142" s="4"/>
      <c r="D142" s="4"/>
      <c r="E142" s="4"/>
      <c r="F142" s="4"/>
      <c r="G142" s="4"/>
      <c r="H142" s="4"/>
      <c r="I142" s="4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s="3" customFormat="1" ht="18" customHeight="1">
      <c r="A143" s="4"/>
      <c r="B143" s="4"/>
      <c r="C143" s="4"/>
      <c r="D143" s="4"/>
      <c r="E143" s="4"/>
      <c r="F143" s="4"/>
      <c r="G143" s="4"/>
      <c r="H143" s="4"/>
      <c r="I143" s="4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s="3" customFormat="1" ht="18" customHeight="1">
      <c r="A144" s="4"/>
      <c r="B144" s="4"/>
      <c r="C144" s="4"/>
      <c r="D144" s="4"/>
      <c r="E144" s="4"/>
      <c r="F144" s="4"/>
      <c r="G144" s="4"/>
      <c r="H144" s="4"/>
      <c r="I144" s="4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s="3" customFormat="1" ht="18" customHeight="1">
      <c r="A145" s="4"/>
      <c r="B145" s="4"/>
      <c r="C145" s="4"/>
      <c r="D145" s="4"/>
      <c r="E145" s="4"/>
      <c r="F145" s="4"/>
      <c r="G145" s="4"/>
      <c r="H145" s="4"/>
      <c r="I145" s="4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s="3" customFormat="1" ht="18" customHeight="1">
      <c r="A146" s="4"/>
      <c r="B146" s="4"/>
      <c r="C146" s="4"/>
      <c r="D146" s="4"/>
      <c r="E146" s="4"/>
      <c r="F146" s="4"/>
      <c r="G146" s="4"/>
      <c r="H146" s="4"/>
      <c r="I146" s="4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s="3" customFormat="1" ht="18" customHeight="1">
      <c r="A147" s="4"/>
      <c r="B147" s="4"/>
      <c r="C147" s="4"/>
      <c r="D147" s="4"/>
      <c r="E147" s="4"/>
      <c r="F147" s="4"/>
      <c r="G147" s="4"/>
      <c r="H147" s="4"/>
      <c r="I147" s="4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s="3" customFormat="1" ht="18" customHeight="1">
      <c r="A148" s="4"/>
      <c r="B148" s="4"/>
      <c r="C148" s="4"/>
      <c r="D148" s="4"/>
      <c r="E148" s="4"/>
      <c r="F148" s="4"/>
      <c r="G148" s="4"/>
      <c r="H148" s="4"/>
      <c r="I148" s="4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s="3" customFormat="1" ht="18" customHeight="1">
      <c r="A149" s="4"/>
      <c r="B149" s="4"/>
      <c r="C149" s="4"/>
      <c r="D149" s="4"/>
      <c r="E149" s="4"/>
      <c r="F149" s="4"/>
      <c r="G149" s="4"/>
      <c r="H149" s="4"/>
      <c r="I149" s="4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s="3" customFormat="1" ht="18" customHeight="1">
      <c r="A150" s="4"/>
      <c r="B150" s="4"/>
      <c r="C150" s="4"/>
      <c r="D150" s="4"/>
      <c r="E150" s="4"/>
      <c r="F150" s="4"/>
      <c r="G150" s="4"/>
      <c r="H150" s="4"/>
      <c r="I150" s="4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s="3" customFormat="1" ht="18" customHeight="1">
      <c r="A151" s="4"/>
      <c r="B151" s="4"/>
      <c r="C151" s="4"/>
      <c r="D151" s="4"/>
      <c r="E151" s="4"/>
      <c r="F151" s="4"/>
      <c r="G151" s="4"/>
      <c r="H151" s="4"/>
      <c r="I151" s="4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s="3" customFormat="1" ht="18" customHeight="1">
      <c r="A152" s="4"/>
      <c r="B152" s="4"/>
      <c r="C152" s="4"/>
      <c r="D152" s="4"/>
      <c r="E152" s="4"/>
      <c r="F152" s="4"/>
      <c r="G152" s="4"/>
      <c r="H152" s="4"/>
      <c r="I152" s="4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s="3" customFormat="1" ht="18" customHeight="1">
      <c r="A153" s="4"/>
      <c r="B153" s="4"/>
      <c r="C153" s="4"/>
      <c r="D153" s="4"/>
      <c r="E153" s="4"/>
      <c r="F153" s="4"/>
      <c r="G153" s="4"/>
      <c r="H153" s="4"/>
      <c r="I153" s="4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s="3" customFormat="1" ht="18" customHeight="1">
      <c r="A154" s="4"/>
      <c r="B154" s="4"/>
      <c r="C154" s="4"/>
      <c r="D154" s="4"/>
      <c r="E154" s="4"/>
      <c r="F154" s="4"/>
      <c r="G154" s="4"/>
      <c r="H154" s="4"/>
      <c r="I154" s="4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s="3" customFormat="1" ht="18" customHeight="1">
      <c r="A155" s="4"/>
      <c r="B155" s="4"/>
      <c r="C155" s="4"/>
      <c r="D155" s="4"/>
      <c r="E155" s="4"/>
      <c r="F155" s="4"/>
      <c r="G155" s="4"/>
      <c r="H155" s="4"/>
      <c r="I155" s="4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s="3" customFormat="1" ht="18" customHeight="1">
      <c r="A156" s="4"/>
      <c r="B156" s="4"/>
      <c r="C156" s="4"/>
      <c r="D156" s="4"/>
      <c r="E156" s="4"/>
      <c r="F156" s="4"/>
      <c r="G156" s="4"/>
      <c r="H156" s="4"/>
      <c r="I156" s="4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s="3" customFormat="1" ht="18" customHeight="1">
      <c r="A157" s="4"/>
      <c r="B157" s="4"/>
      <c r="C157" s="4"/>
      <c r="D157" s="4"/>
      <c r="E157" s="4"/>
      <c r="F157" s="4"/>
      <c r="G157" s="4"/>
      <c r="H157" s="4"/>
      <c r="I157" s="4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s="3" customFormat="1" ht="18" customHeight="1">
      <c r="A158" s="4"/>
      <c r="B158" s="4"/>
      <c r="C158" s="4"/>
      <c r="D158" s="4"/>
      <c r="E158" s="4"/>
      <c r="F158" s="4"/>
      <c r="G158" s="4"/>
      <c r="H158" s="4"/>
      <c r="I158" s="4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s="3" customFormat="1" ht="18" customHeight="1">
      <c r="A159" s="4"/>
      <c r="B159" s="4"/>
      <c r="C159" s="4"/>
      <c r="D159" s="4"/>
      <c r="E159" s="4"/>
      <c r="F159" s="4"/>
      <c r="G159" s="4"/>
      <c r="H159" s="4"/>
      <c r="I159" s="4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s="3" customFormat="1" ht="18" customHeight="1">
      <c r="A160" s="4"/>
      <c r="B160" s="4"/>
      <c r="C160" s="4"/>
      <c r="D160" s="4"/>
      <c r="E160" s="4"/>
      <c r="F160" s="4"/>
      <c r="G160" s="4"/>
      <c r="H160" s="4"/>
      <c r="I160" s="4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s="3" customFormat="1" ht="18" customHeight="1">
      <c r="A161" s="4"/>
      <c r="B161" s="4"/>
      <c r="C161" s="4"/>
      <c r="D161" s="4"/>
      <c r="E161" s="4"/>
      <c r="F161" s="4"/>
      <c r="G161" s="4"/>
      <c r="H161" s="4"/>
      <c r="I161" s="4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s="3" customFormat="1" ht="18" customHeight="1">
      <c r="A162" s="4"/>
      <c r="B162" s="4"/>
      <c r="C162" s="4"/>
      <c r="D162" s="4"/>
      <c r="E162" s="4"/>
      <c r="F162" s="4"/>
      <c r="G162" s="4"/>
      <c r="H162" s="4"/>
      <c r="I162" s="4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s="3" customFormat="1" ht="18" customHeight="1">
      <c r="A163" s="4"/>
      <c r="B163" s="4"/>
      <c r="C163" s="4"/>
      <c r="D163" s="4"/>
      <c r="E163" s="4"/>
      <c r="F163" s="4"/>
      <c r="G163" s="4"/>
      <c r="H163" s="4"/>
      <c r="I163" s="4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s="3" customFormat="1" ht="18" customHeight="1">
      <c r="A164" s="4"/>
      <c r="B164" s="4"/>
      <c r="C164" s="4"/>
      <c r="D164" s="4"/>
      <c r="E164" s="4"/>
      <c r="F164" s="4"/>
      <c r="G164" s="4"/>
      <c r="H164" s="4"/>
      <c r="I164" s="4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s="3" customFormat="1" ht="18" customHeight="1">
      <c r="A165" s="4"/>
      <c r="B165" s="4"/>
      <c r="C165" s="4"/>
      <c r="D165" s="4"/>
      <c r="E165" s="4"/>
      <c r="F165" s="4"/>
      <c r="G165" s="4"/>
      <c r="H165" s="4"/>
      <c r="I165" s="4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s="3" customFormat="1" ht="18" customHeight="1">
      <c r="A166" s="4"/>
      <c r="B166" s="4"/>
      <c r="C166" s="4"/>
      <c r="D166" s="4"/>
      <c r="E166" s="4"/>
      <c r="F166" s="4"/>
      <c r="G166" s="4"/>
      <c r="H166" s="4"/>
      <c r="I166" s="4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s="3" customFormat="1" ht="18" customHeight="1">
      <c r="A167" s="4"/>
      <c r="B167" s="4"/>
      <c r="C167" s="4"/>
      <c r="D167" s="4"/>
      <c r="E167" s="4"/>
      <c r="F167" s="4"/>
      <c r="G167" s="4"/>
      <c r="H167" s="4"/>
      <c r="I167" s="4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s="3" customFormat="1" ht="18" customHeight="1">
      <c r="A168" s="4"/>
      <c r="B168" s="4"/>
      <c r="C168" s="4"/>
      <c r="D168" s="4"/>
      <c r="E168" s="4"/>
      <c r="F168" s="4"/>
      <c r="G168" s="4"/>
      <c r="H168" s="4"/>
      <c r="I168" s="4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s="3" customFormat="1" ht="18" customHeight="1">
      <c r="A169" s="4"/>
      <c r="B169" s="4"/>
      <c r="C169" s="4"/>
      <c r="D169" s="4"/>
      <c r="E169" s="4"/>
      <c r="F169" s="4"/>
      <c r="G169" s="4"/>
      <c r="H169" s="4"/>
      <c r="I169" s="4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s="3" customFormat="1" ht="18" customHeight="1">
      <c r="A170" s="4"/>
      <c r="B170" s="4"/>
      <c r="C170" s="4"/>
      <c r="D170" s="4"/>
      <c r="E170" s="4"/>
      <c r="F170" s="4"/>
      <c r="G170" s="4"/>
      <c r="H170" s="4"/>
      <c r="I170" s="4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s="3" customFormat="1" ht="18" customHeight="1">
      <c r="A171" s="4"/>
      <c r="B171" s="4"/>
      <c r="C171" s="4"/>
      <c r="D171" s="4"/>
      <c r="E171" s="4"/>
      <c r="F171" s="4"/>
      <c r="G171" s="4"/>
      <c r="H171" s="4"/>
      <c r="I171" s="4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s="3" customFormat="1" ht="18" customHeight="1">
      <c r="A172" s="4"/>
      <c r="B172" s="4"/>
      <c r="C172" s="4"/>
      <c r="D172" s="4"/>
      <c r="E172" s="4"/>
      <c r="F172" s="4"/>
      <c r="G172" s="1"/>
      <c r="H172" s="1"/>
      <c r="I172" s="1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s="3" customFormat="1" ht="18" customHeight="1">
      <c r="A173" s="4"/>
      <c r="B173" s="4"/>
      <c r="C173" s="4"/>
      <c r="D173" s="4"/>
      <c r="E173" s="4"/>
      <c r="F173" s="4"/>
      <c r="G173" s="1"/>
      <c r="H173" s="1"/>
      <c r="I173" s="1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s="3" customFormat="1" ht="18" customHeight="1">
      <c r="A174" s="4"/>
      <c r="B174" s="4"/>
      <c r="C174" s="4"/>
      <c r="D174" s="4"/>
      <c r="E174" s="4"/>
      <c r="F174" s="4"/>
      <c r="G174" s="1"/>
      <c r="H174" s="1"/>
      <c r="I174" s="1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s="3" customFormat="1" ht="18" customHeight="1">
      <c r="A175" s="4"/>
      <c r="B175" s="4"/>
      <c r="C175" s="4"/>
      <c r="D175" s="4"/>
      <c r="E175" s="4"/>
      <c r="F175" s="4"/>
      <c r="G175" s="1"/>
      <c r="H175" s="1"/>
      <c r="I175" s="1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s="3" customFormat="1" ht="18" customHeight="1">
      <c r="A176" s="4"/>
      <c r="B176" s="4"/>
      <c r="C176" s="4"/>
      <c r="D176" s="4"/>
      <c r="E176" s="4"/>
      <c r="F176" s="4"/>
      <c r="G176" s="1"/>
      <c r="H176" s="1"/>
      <c r="I176" s="1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s="3" customFormat="1" ht="18" customHeight="1">
      <c r="A177" s="4"/>
      <c r="B177" s="4"/>
      <c r="C177" s="4"/>
      <c r="D177" s="4"/>
      <c r="E177" s="4"/>
      <c r="F177" s="4"/>
      <c r="G177" s="1"/>
      <c r="H177" s="1"/>
      <c r="I177" s="1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s="3" customFormat="1" ht="18" customHeight="1">
      <c r="A178" s="4"/>
      <c r="B178" s="4"/>
      <c r="C178" s="4"/>
      <c r="D178" s="4"/>
      <c r="E178" s="4"/>
      <c r="F178" s="4"/>
      <c r="G178" s="1"/>
      <c r="H178" s="1"/>
      <c r="I178" s="1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8" customHeight="1">
      <c r="A179" s="4"/>
      <c r="B179" s="4"/>
      <c r="C179" s="4"/>
      <c r="D179" s="4"/>
      <c r="E179" s="4"/>
      <c r="F179" s="4"/>
    </row>
    <row r="180" spans="1:33" ht="18" customHeight="1">
      <c r="A180" s="4"/>
      <c r="B180" s="4"/>
      <c r="C180" s="4"/>
      <c r="D180" s="4"/>
      <c r="E180" s="4"/>
      <c r="F180" s="4"/>
    </row>
    <row r="181" spans="1:33" ht="18" customHeight="1">
      <c r="A181" s="4"/>
      <c r="B181" s="4"/>
      <c r="C181" s="4"/>
      <c r="D181" s="4"/>
      <c r="E181" s="4"/>
      <c r="F181" s="4"/>
    </row>
    <row r="182" spans="1:33" ht="18" customHeight="1">
      <c r="A182" s="4"/>
      <c r="B182" s="4"/>
      <c r="C182" s="4"/>
      <c r="D182" s="4"/>
      <c r="E182" s="4"/>
      <c r="F182" s="4"/>
    </row>
    <row r="183" spans="1:33" ht="18" customHeight="1">
      <c r="A183" s="4"/>
      <c r="B183" s="4"/>
      <c r="C183" s="4"/>
      <c r="D183" s="4"/>
      <c r="E183" s="4"/>
      <c r="F183" s="4"/>
    </row>
    <row r="184" spans="1:33" ht="18" customHeight="1">
      <c r="A184" s="4"/>
      <c r="B184" s="4"/>
      <c r="C184" s="4"/>
      <c r="D184" s="4"/>
      <c r="E184" s="4"/>
      <c r="F184" s="4"/>
    </row>
    <row r="185" spans="1:33" ht="18" customHeight="1">
      <c r="A185" s="4"/>
      <c r="B185" s="4"/>
      <c r="C185" s="4"/>
      <c r="D185" s="4"/>
      <c r="E185" s="4"/>
      <c r="F185" s="4"/>
    </row>
    <row r="186" spans="1:33" ht="18" customHeight="1">
      <c r="A186" s="4"/>
      <c r="B186" s="4"/>
      <c r="C186" s="4"/>
      <c r="D186" s="4"/>
      <c r="E186" s="4"/>
      <c r="F186" s="4"/>
    </row>
    <row r="187" spans="1:33" ht="18" customHeight="1">
      <c r="A187" s="4"/>
      <c r="B187" s="4"/>
      <c r="C187" s="4"/>
      <c r="D187" s="4"/>
      <c r="E187" s="4"/>
      <c r="F187" s="4"/>
    </row>
    <row r="188" spans="1:33" ht="18" customHeight="1">
      <c r="A188" s="4"/>
      <c r="B188" s="4"/>
      <c r="C188" s="4"/>
      <c r="D188" s="4"/>
      <c r="E188" s="4"/>
      <c r="F188" s="4"/>
    </row>
    <row r="189" spans="1:33" ht="18" customHeight="1">
      <c r="A189" s="4"/>
      <c r="B189" s="4"/>
      <c r="C189" s="4"/>
      <c r="D189" s="4"/>
      <c r="E189" s="4"/>
      <c r="F189" s="4"/>
    </row>
    <row r="190" spans="1:33" ht="18" customHeight="1">
      <c r="A190" s="4"/>
      <c r="B190" s="4"/>
      <c r="C190" s="4"/>
      <c r="D190" s="4"/>
      <c r="E190" s="4"/>
      <c r="F190" s="4"/>
    </row>
    <row r="191" spans="1:33" ht="18" customHeight="1">
      <c r="A191" s="4"/>
      <c r="B191" s="4"/>
      <c r="C191" s="4"/>
      <c r="D191" s="4"/>
      <c r="E191" s="4"/>
      <c r="F191" s="4"/>
    </row>
    <row r="192" spans="1:33" ht="18" customHeight="1">
      <c r="A192" s="4"/>
      <c r="B192" s="4"/>
      <c r="C192" s="4"/>
      <c r="D192" s="4"/>
      <c r="E192" s="4"/>
      <c r="F192" s="4"/>
    </row>
    <row r="193" spans="1:33" ht="18" customHeight="1">
      <c r="A193" s="4"/>
      <c r="B193" s="4"/>
      <c r="C193" s="4"/>
      <c r="D193" s="4"/>
      <c r="E193" s="4"/>
      <c r="F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8" customHeight="1">
      <c r="A194" s="4"/>
      <c r="B194" s="4"/>
      <c r="C194" s="4"/>
      <c r="D194" s="4"/>
      <c r="E194" s="4"/>
      <c r="F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8" customHeight="1">
      <c r="A195" s="4"/>
      <c r="B195" s="4"/>
      <c r="C195" s="4"/>
      <c r="D195" s="4"/>
      <c r="E195" s="4"/>
      <c r="F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8" customHeight="1">
      <c r="A196" s="4"/>
      <c r="B196" s="4"/>
      <c r="C196" s="4"/>
      <c r="D196" s="4"/>
      <c r="E196" s="4"/>
      <c r="F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8" customHeight="1">
      <c r="A197" s="4"/>
      <c r="B197" s="4"/>
      <c r="C197" s="4"/>
      <c r="D197" s="4"/>
      <c r="E197" s="4"/>
      <c r="F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8" customHeight="1">
      <c r="A198" s="4"/>
      <c r="B198" s="4"/>
      <c r="C198" s="4"/>
      <c r="D198" s="4"/>
      <c r="E198" s="4"/>
      <c r="F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8" customHeight="1">
      <c r="A199" s="4"/>
      <c r="B199" s="4"/>
      <c r="C199" s="4"/>
      <c r="D199" s="4"/>
      <c r="E199" s="4"/>
      <c r="F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8" customHeight="1">
      <c r="A200" s="4"/>
      <c r="B200" s="4"/>
      <c r="C200" s="4"/>
      <c r="D200" s="4"/>
      <c r="E200" s="4"/>
      <c r="F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8" customHeight="1">
      <c r="A201" s="4"/>
      <c r="B201" s="4"/>
      <c r="C201" s="4"/>
      <c r="D201" s="4"/>
      <c r="E201" s="4"/>
      <c r="F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8" customHeight="1">
      <c r="A202" s="4"/>
      <c r="B202" s="4"/>
      <c r="C202" s="4"/>
      <c r="D202" s="4"/>
      <c r="E202" s="4"/>
      <c r="F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8" customHeight="1">
      <c r="A203" s="4"/>
      <c r="B203" s="4"/>
      <c r="C203" s="4"/>
      <c r="D203" s="4"/>
      <c r="E203" s="4"/>
      <c r="F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8" customHeight="1">
      <c r="A204" s="4"/>
      <c r="B204" s="4"/>
      <c r="C204" s="4"/>
      <c r="D204" s="4"/>
      <c r="E204" s="4"/>
      <c r="F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8" customHeight="1">
      <c r="A205" s="4"/>
      <c r="B205" s="4"/>
      <c r="C205" s="4"/>
      <c r="D205" s="4"/>
      <c r="E205" s="4"/>
      <c r="F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8" customHeight="1">
      <c r="A206" s="4"/>
      <c r="B206" s="4"/>
      <c r="C206" s="4"/>
      <c r="D206" s="4"/>
      <c r="E206" s="4"/>
      <c r="F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8" customHeight="1">
      <c r="A207" s="4"/>
      <c r="B207" s="4"/>
      <c r="C207" s="4"/>
      <c r="D207" s="4"/>
      <c r="E207" s="4"/>
      <c r="F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8" customHeight="1">
      <c r="A208" s="4"/>
      <c r="B208" s="4"/>
      <c r="C208" s="4"/>
      <c r="D208" s="4"/>
      <c r="E208" s="4"/>
      <c r="F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8" customHeight="1">
      <c r="A209" s="4"/>
      <c r="B209" s="4"/>
      <c r="C209" s="4"/>
      <c r="D209" s="4"/>
      <c r="E209" s="4"/>
      <c r="F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8" customHeight="1">
      <c r="A210" s="4"/>
      <c r="B210" s="4"/>
      <c r="C210" s="4"/>
      <c r="D210" s="4"/>
      <c r="E210" s="4"/>
      <c r="F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8" customHeight="1">
      <c r="A211" s="4"/>
      <c r="B211" s="4"/>
      <c r="C211" s="4"/>
      <c r="D211" s="4"/>
      <c r="E211" s="4"/>
      <c r="F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8" customHeight="1">
      <c r="A212" s="4"/>
      <c r="B212" s="4"/>
      <c r="C212" s="4"/>
      <c r="D212" s="4"/>
      <c r="E212" s="4"/>
      <c r="F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8" customHeight="1">
      <c r="A213" s="4"/>
      <c r="B213" s="4"/>
      <c r="C213" s="4"/>
      <c r="D213" s="4"/>
      <c r="E213" s="4"/>
      <c r="F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8" customHeight="1">
      <c r="A214" s="4"/>
      <c r="B214" s="4"/>
      <c r="C214" s="4"/>
      <c r="D214" s="4"/>
      <c r="E214" s="4"/>
      <c r="F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8" customHeight="1">
      <c r="A215" s="4"/>
      <c r="B215" s="4"/>
      <c r="C215" s="4"/>
      <c r="D215" s="4"/>
      <c r="E215" s="4"/>
      <c r="F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8" customHeight="1">
      <c r="A216" s="4"/>
      <c r="B216" s="4"/>
      <c r="C216" s="4"/>
      <c r="D216" s="4"/>
      <c r="E216" s="4"/>
      <c r="F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8" customHeight="1">
      <c r="A217" s="4"/>
      <c r="B217" s="4"/>
      <c r="C217" s="4"/>
      <c r="D217" s="4"/>
      <c r="E217" s="4"/>
      <c r="F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8" customHeight="1">
      <c r="A218" s="4"/>
      <c r="B218" s="4"/>
      <c r="C218" s="4"/>
      <c r="D218" s="4"/>
      <c r="E218" s="4"/>
      <c r="F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8" customHeight="1">
      <c r="A219" s="4"/>
      <c r="B219" s="4"/>
      <c r="C219" s="4"/>
      <c r="D219" s="4"/>
      <c r="E219" s="4"/>
      <c r="F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8" customHeight="1">
      <c r="A220" s="4"/>
      <c r="B220" s="4"/>
      <c r="C220" s="4"/>
      <c r="D220" s="4"/>
      <c r="E220" s="4"/>
      <c r="F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8" customHeight="1">
      <c r="A221" s="4"/>
      <c r="B221" s="4"/>
      <c r="C221" s="4"/>
      <c r="D221" s="4"/>
      <c r="E221" s="4"/>
      <c r="F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8" customHeight="1">
      <c r="A222" s="4"/>
      <c r="B222" s="4"/>
      <c r="C222" s="4"/>
      <c r="D222" s="4"/>
      <c r="E222" s="4"/>
      <c r="F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8" customHeight="1">
      <c r="A223" s="4"/>
      <c r="B223" s="4"/>
      <c r="C223" s="4"/>
      <c r="D223" s="4"/>
      <c r="E223" s="4"/>
      <c r="F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8" customHeight="1">
      <c r="A224" s="4"/>
      <c r="B224" s="4"/>
      <c r="C224" s="4"/>
      <c r="D224" s="4"/>
      <c r="E224" s="4"/>
      <c r="F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8" customHeight="1">
      <c r="A225" s="4"/>
      <c r="B225" s="4"/>
      <c r="C225" s="4"/>
      <c r="D225" s="4"/>
      <c r="E225" s="4"/>
      <c r="F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8" customHeight="1">
      <c r="A226" s="4"/>
      <c r="B226" s="4"/>
      <c r="C226" s="4"/>
      <c r="D226" s="4"/>
      <c r="E226" s="4"/>
      <c r="F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8" customHeight="1">
      <c r="A227" s="4"/>
      <c r="B227" s="4"/>
      <c r="C227" s="4"/>
      <c r="D227" s="4"/>
      <c r="E227" s="4"/>
      <c r="F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8" customHeight="1">
      <c r="A228" s="4"/>
      <c r="B228" s="4"/>
      <c r="C228" s="4"/>
      <c r="D228" s="4"/>
      <c r="E228" s="4"/>
      <c r="F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8" customHeight="1">
      <c r="A229" s="4"/>
      <c r="B229" s="4"/>
      <c r="C229" s="4"/>
      <c r="D229" s="4"/>
      <c r="E229" s="4"/>
      <c r="F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8" customHeight="1">
      <c r="A230" s="4"/>
      <c r="B230" s="4"/>
      <c r="C230" s="4"/>
      <c r="D230" s="4"/>
      <c r="E230" s="4"/>
      <c r="F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8" customHeight="1">
      <c r="A231" s="4"/>
      <c r="B231" s="4"/>
      <c r="C231" s="4"/>
      <c r="D231" s="4"/>
      <c r="E231" s="4"/>
      <c r="F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8" customHeight="1">
      <c r="A232" s="4"/>
      <c r="B232" s="4"/>
      <c r="C232" s="4"/>
      <c r="D232" s="4"/>
      <c r="E232" s="4"/>
      <c r="F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8" customHeight="1">
      <c r="A233" s="4"/>
      <c r="B233" s="4"/>
      <c r="C233" s="4"/>
      <c r="D233" s="4"/>
      <c r="E233" s="4"/>
      <c r="F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8" customHeight="1">
      <c r="A234" s="4"/>
      <c r="B234" s="4"/>
      <c r="C234" s="4"/>
      <c r="D234" s="4"/>
      <c r="E234" s="4"/>
      <c r="F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8" customHeight="1">
      <c r="A235" s="4"/>
      <c r="B235" s="4"/>
      <c r="C235" s="4"/>
      <c r="D235" s="4"/>
      <c r="E235" s="4"/>
      <c r="F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8" customHeight="1">
      <c r="A236" s="4"/>
      <c r="B236" s="4"/>
      <c r="C236" s="4"/>
      <c r="D236" s="4"/>
      <c r="E236" s="4"/>
      <c r="F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8" customHeight="1">
      <c r="A237" s="4"/>
      <c r="B237" s="4"/>
      <c r="C237" s="4"/>
      <c r="D237" s="4"/>
      <c r="E237" s="4"/>
      <c r="F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8" customHeight="1">
      <c r="A238" s="4"/>
      <c r="B238" s="4"/>
      <c r="C238" s="4"/>
      <c r="D238" s="4"/>
      <c r="E238" s="4"/>
      <c r="F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8" customHeight="1">
      <c r="A239" s="4"/>
      <c r="B239" s="4"/>
      <c r="C239" s="4"/>
      <c r="D239" s="4"/>
      <c r="E239" s="4"/>
      <c r="F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8" customHeight="1">
      <c r="A240" s="4"/>
      <c r="B240" s="4"/>
      <c r="C240" s="4"/>
      <c r="D240" s="4"/>
      <c r="E240" s="4"/>
      <c r="F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8" customHeight="1">
      <c r="A241" s="4"/>
      <c r="B241" s="4"/>
      <c r="C241" s="4"/>
      <c r="D241" s="4"/>
      <c r="E241" s="4"/>
      <c r="F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8" customHeight="1">
      <c r="A242" s="4"/>
      <c r="B242" s="4"/>
      <c r="C242" s="4"/>
      <c r="D242" s="4"/>
      <c r="E242" s="4"/>
      <c r="F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8" customHeight="1">
      <c r="A243" s="4"/>
      <c r="B243" s="4"/>
      <c r="C243" s="4"/>
      <c r="D243" s="4"/>
      <c r="E243" s="4"/>
      <c r="F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8" customHeight="1">
      <c r="A244" s="4"/>
      <c r="B244" s="4"/>
      <c r="C244" s="4"/>
      <c r="D244" s="4"/>
      <c r="E244" s="4"/>
      <c r="F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8" customHeight="1">
      <c r="A245" s="4"/>
      <c r="B245" s="4"/>
      <c r="C245" s="4"/>
      <c r="D245" s="4"/>
      <c r="E245" s="4"/>
      <c r="F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8" customHeight="1">
      <c r="A246" s="4"/>
      <c r="B246" s="4"/>
      <c r="C246" s="4"/>
      <c r="D246" s="4"/>
      <c r="E246" s="4"/>
      <c r="F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8" customHeight="1">
      <c r="A247" s="4"/>
      <c r="B247" s="4"/>
      <c r="C247" s="4"/>
      <c r="D247" s="4"/>
      <c r="E247" s="4"/>
      <c r="F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8" customHeight="1">
      <c r="A248" s="4"/>
      <c r="B248" s="4"/>
      <c r="C248" s="4"/>
      <c r="D248" s="4"/>
      <c r="E248" s="4"/>
      <c r="F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8" customHeight="1">
      <c r="A249" s="4"/>
      <c r="B249" s="4"/>
      <c r="C249" s="4"/>
      <c r="D249" s="4"/>
      <c r="E249" s="4"/>
      <c r="F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8" customHeight="1">
      <c r="A250" s="4"/>
      <c r="B250" s="4"/>
      <c r="C250" s="4"/>
      <c r="D250" s="4"/>
      <c r="E250" s="4"/>
      <c r="F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8" customHeight="1">
      <c r="A251" s="4"/>
      <c r="B251" s="4"/>
      <c r="C251" s="4"/>
      <c r="D251" s="4"/>
      <c r="E251" s="4"/>
      <c r="F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8" customHeight="1">
      <c r="A252" s="4"/>
      <c r="B252" s="4"/>
      <c r="C252" s="4"/>
      <c r="D252" s="4"/>
      <c r="E252" s="4"/>
      <c r="F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8" customHeight="1">
      <c r="A253" s="4"/>
      <c r="B253" s="4"/>
      <c r="C253" s="4"/>
      <c r="D253" s="4"/>
      <c r="E253" s="4"/>
      <c r="F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8" customHeight="1">
      <c r="A254" s="4"/>
      <c r="B254" s="4"/>
      <c r="C254" s="4"/>
      <c r="D254" s="4"/>
      <c r="E254" s="4"/>
      <c r="F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8" customHeight="1">
      <c r="A255" s="4"/>
      <c r="B255" s="4"/>
      <c r="C255" s="4"/>
      <c r="D255" s="4"/>
      <c r="E255" s="4"/>
      <c r="F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8" customHeight="1">
      <c r="A256" s="4"/>
      <c r="B256" s="4"/>
      <c r="C256" s="4"/>
      <c r="D256" s="4"/>
      <c r="E256" s="4"/>
      <c r="F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8" customHeight="1">
      <c r="A257" s="4"/>
      <c r="B257" s="4"/>
      <c r="C257" s="4"/>
      <c r="D257" s="4"/>
      <c r="E257" s="4"/>
      <c r="F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8" customHeight="1">
      <c r="A258" s="4"/>
      <c r="B258" s="4"/>
      <c r="C258" s="4"/>
      <c r="D258" s="4"/>
      <c r="E258" s="4"/>
      <c r="F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8" customHeight="1">
      <c r="A259" s="4"/>
      <c r="B259" s="4"/>
      <c r="C259" s="4"/>
      <c r="D259" s="4"/>
      <c r="E259" s="4"/>
      <c r="F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8" customHeight="1">
      <c r="A260" s="4"/>
      <c r="B260" s="4"/>
      <c r="C260" s="4"/>
      <c r="D260" s="4"/>
      <c r="E260" s="4"/>
      <c r="F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8" customHeight="1">
      <c r="A261" s="4"/>
      <c r="B261" s="4"/>
      <c r="C261" s="4"/>
      <c r="D261" s="4"/>
      <c r="E261" s="4"/>
      <c r="F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8" customHeight="1">
      <c r="A262" s="4"/>
      <c r="B262" s="4"/>
      <c r="C262" s="4"/>
      <c r="D262" s="4"/>
      <c r="E262" s="4"/>
      <c r="F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8" customHeight="1">
      <c r="A263" s="4"/>
      <c r="B263" s="4"/>
      <c r="C263" s="4"/>
      <c r="D263" s="4"/>
      <c r="E263" s="4"/>
      <c r="F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8" customHeight="1">
      <c r="A264" s="4"/>
      <c r="B264" s="4"/>
      <c r="C264" s="4"/>
      <c r="D264" s="4"/>
      <c r="E264" s="4"/>
      <c r="F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8" customHeight="1">
      <c r="A265" s="4"/>
      <c r="B265" s="4"/>
      <c r="C265" s="4"/>
      <c r="D265" s="4"/>
      <c r="E265" s="4"/>
      <c r="F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8" customHeight="1">
      <c r="A266" s="4"/>
      <c r="B266" s="4"/>
      <c r="C266" s="4"/>
      <c r="D266" s="4"/>
      <c r="E266" s="4"/>
      <c r="F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8" customHeight="1">
      <c r="A267" s="4"/>
      <c r="B267" s="4"/>
      <c r="C267" s="4"/>
      <c r="D267" s="4"/>
      <c r="E267" s="4"/>
      <c r="F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8" customHeight="1">
      <c r="A268" s="4"/>
      <c r="B268" s="4"/>
      <c r="C268" s="4"/>
      <c r="D268" s="4"/>
      <c r="E268" s="4"/>
      <c r="F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8" customHeight="1">
      <c r="A269" s="4"/>
      <c r="B269" s="4"/>
      <c r="C269" s="4"/>
      <c r="D269" s="4"/>
      <c r="E269" s="4"/>
      <c r="F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8" customHeight="1">
      <c r="A270" s="4"/>
      <c r="B270" s="4"/>
      <c r="C270" s="4"/>
      <c r="D270" s="4"/>
      <c r="E270" s="4"/>
      <c r="F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8" customHeight="1">
      <c r="A271" s="4"/>
      <c r="B271" s="4"/>
      <c r="C271" s="4"/>
      <c r="D271" s="4"/>
      <c r="E271" s="4"/>
      <c r="F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8" customHeight="1">
      <c r="A272" s="4"/>
      <c r="B272" s="4"/>
      <c r="C272" s="4"/>
      <c r="D272" s="4"/>
      <c r="E272" s="4"/>
      <c r="F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8" customHeight="1">
      <c r="A273" s="4"/>
      <c r="B273" s="4"/>
      <c r="C273" s="4"/>
      <c r="D273" s="4"/>
      <c r="E273" s="4"/>
      <c r="F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8" customHeight="1">
      <c r="A274" s="4"/>
      <c r="B274" s="4"/>
      <c r="C274" s="4"/>
      <c r="D274" s="4"/>
      <c r="E274" s="4"/>
      <c r="F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8" customHeight="1">
      <c r="A275" s="4"/>
      <c r="B275" s="4"/>
      <c r="C275" s="4"/>
      <c r="D275" s="4"/>
      <c r="E275" s="4"/>
      <c r="F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8" customHeight="1">
      <c r="A276" s="4"/>
      <c r="B276" s="4"/>
      <c r="C276" s="4"/>
      <c r="D276" s="4"/>
      <c r="E276" s="4"/>
      <c r="F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8" customHeight="1">
      <c r="A277" s="4"/>
      <c r="B277" s="4"/>
      <c r="C277" s="4"/>
      <c r="D277" s="4"/>
      <c r="E277" s="4"/>
      <c r="F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8" customHeight="1">
      <c r="A278" s="4"/>
      <c r="B278" s="4"/>
      <c r="C278" s="4"/>
      <c r="D278" s="4"/>
      <c r="E278" s="4"/>
      <c r="F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8" customHeight="1">
      <c r="A279" s="4"/>
      <c r="B279" s="4"/>
      <c r="C279" s="4"/>
      <c r="D279" s="4"/>
      <c r="E279" s="4"/>
      <c r="F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8" customHeight="1">
      <c r="A280" s="4"/>
      <c r="B280" s="4"/>
      <c r="C280" s="4"/>
      <c r="D280" s="4"/>
      <c r="E280" s="4"/>
      <c r="F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8" customHeight="1">
      <c r="A281" s="4"/>
      <c r="B281" s="4"/>
      <c r="C281" s="4"/>
      <c r="D281" s="4"/>
      <c r="E281" s="4"/>
      <c r="F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8" customHeight="1">
      <c r="A282" s="4"/>
      <c r="B282" s="4"/>
      <c r="C282" s="4"/>
      <c r="D282" s="4"/>
      <c r="E282" s="4"/>
      <c r="F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8" customHeight="1">
      <c r="A283" s="4"/>
      <c r="B283" s="4"/>
      <c r="C283" s="4"/>
      <c r="D283" s="4"/>
      <c r="E283" s="4"/>
      <c r="F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8" customHeight="1">
      <c r="A284" s="4"/>
      <c r="B284" s="4"/>
      <c r="C284" s="4"/>
      <c r="D284" s="4"/>
      <c r="E284" s="4"/>
      <c r="F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8" customHeight="1">
      <c r="A285" s="4"/>
      <c r="B285" s="4"/>
      <c r="C285" s="4"/>
      <c r="D285" s="4"/>
      <c r="E285" s="4"/>
      <c r="F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8" customHeight="1">
      <c r="A286" s="4"/>
      <c r="B286" s="4"/>
      <c r="C286" s="4"/>
      <c r="D286" s="4"/>
      <c r="E286" s="4"/>
      <c r="F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8" customHeight="1">
      <c r="A287" s="4"/>
      <c r="B287" s="4"/>
      <c r="C287" s="4"/>
      <c r="D287" s="4"/>
      <c r="E287" s="4"/>
      <c r="F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8" customHeight="1">
      <c r="A288" s="4"/>
      <c r="B288" s="4"/>
      <c r="C288" s="4"/>
      <c r="D288" s="4"/>
      <c r="E288" s="4"/>
      <c r="F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8" customHeight="1">
      <c r="A289" s="4"/>
      <c r="B289" s="4"/>
      <c r="C289" s="4"/>
      <c r="D289" s="4"/>
      <c r="E289" s="4"/>
      <c r="F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8" customHeight="1">
      <c r="A290" s="4"/>
      <c r="B290" s="4"/>
      <c r="C290" s="4"/>
      <c r="D290" s="4"/>
      <c r="E290" s="4"/>
      <c r="F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8" customHeight="1">
      <c r="A291" s="4"/>
      <c r="B291" s="4"/>
      <c r="C291" s="4"/>
      <c r="D291" s="4"/>
      <c r="E291" s="4"/>
      <c r="F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8" customHeight="1">
      <c r="A292" s="4"/>
      <c r="B292" s="4"/>
      <c r="C292" s="4"/>
      <c r="D292" s="4"/>
      <c r="E292" s="4"/>
      <c r="F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8" customHeight="1">
      <c r="A293" s="4"/>
      <c r="B293" s="4"/>
      <c r="C293" s="4"/>
      <c r="D293" s="4"/>
      <c r="E293" s="4"/>
      <c r="F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8" customHeight="1">
      <c r="A294" s="4"/>
      <c r="B294" s="4"/>
      <c r="C294" s="4"/>
      <c r="D294" s="4"/>
      <c r="E294" s="4"/>
      <c r="F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8" customHeight="1">
      <c r="A295" s="4"/>
      <c r="B295" s="4"/>
      <c r="C295" s="4"/>
      <c r="D295" s="4"/>
      <c r="E295" s="4"/>
      <c r="F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8" customHeight="1">
      <c r="A296" s="4"/>
      <c r="B296" s="4"/>
      <c r="C296" s="4"/>
      <c r="D296" s="4"/>
      <c r="E296" s="4"/>
      <c r="F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8" customHeight="1">
      <c r="A297" s="4"/>
      <c r="B297" s="4"/>
      <c r="C297" s="4"/>
      <c r="D297" s="4"/>
      <c r="E297" s="4"/>
      <c r="F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8" customHeight="1">
      <c r="A298" s="4"/>
      <c r="B298" s="4"/>
      <c r="C298" s="4"/>
      <c r="D298" s="4"/>
      <c r="E298" s="4"/>
      <c r="F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8" customHeight="1">
      <c r="A299" s="4"/>
      <c r="B299" s="4"/>
      <c r="C299" s="4"/>
      <c r="D299" s="4"/>
      <c r="E299" s="4"/>
      <c r="F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8" customHeight="1">
      <c r="A300" s="4"/>
      <c r="B300" s="4"/>
      <c r="C300" s="4"/>
      <c r="D300" s="4"/>
      <c r="E300" s="4"/>
      <c r="F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8" customHeight="1">
      <c r="A301" s="4"/>
      <c r="B301" s="4"/>
      <c r="C301" s="4"/>
      <c r="D301" s="4"/>
      <c r="E301" s="4"/>
      <c r="F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8" customHeight="1">
      <c r="A302" s="4"/>
      <c r="B302" s="4"/>
      <c r="C302" s="4"/>
      <c r="D302" s="4"/>
      <c r="E302" s="4"/>
      <c r="F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8" customHeight="1">
      <c r="A303" s="4"/>
      <c r="B303" s="4"/>
      <c r="C303" s="4"/>
      <c r="D303" s="4"/>
      <c r="E303" s="4"/>
      <c r="F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8" customHeight="1">
      <c r="A304" s="4"/>
      <c r="B304" s="4"/>
      <c r="C304" s="4"/>
      <c r="D304" s="4"/>
      <c r="E304" s="4"/>
      <c r="F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8" customHeight="1">
      <c r="A305" s="4"/>
      <c r="B305" s="4"/>
      <c r="C305" s="4"/>
      <c r="D305" s="4"/>
      <c r="E305" s="4"/>
      <c r="F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8" customHeight="1">
      <c r="A306" s="4"/>
      <c r="B306" s="4"/>
      <c r="C306" s="4"/>
      <c r="D306" s="4"/>
      <c r="E306" s="4"/>
      <c r="F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8" customHeight="1">
      <c r="A307" s="4"/>
      <c r="B307" s="4"/>
      <c r="C307" s="4"/>
      <c r="D307" s="4"/>
      <c r="E307" s="4"/>
      <c r="F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8" customHeight="1">
      <c r="A308" s="4"/>
      <c r="B308" s="4"/>
      <c r="C308" s="4"/>
      <c r="D308" s="4"/>
      <c r="E308" s="4"/>
      <c r="F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8" customHeight="1">
      <c r="A309" s="4"/>
      <c r="B309" s="4"/>
      <c r="C309" s="4"/>
      <c r="D309" s="4"/>
      <c r="E309" s="4"/>
      <c r="F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8" customHeight="1">
      <c r="A310" s="4"/>
      <c r="B310" s="4"/>
      <c r="C310" s="4"/>
      <c r="D310" s="4"/>
      <c r="E310" s="4"/>
      <c r="F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8" customHeight="1">
      <c r="A311" s="4"/>
      <c r="B311" s="4"/>
      <c r="C311" s="4"/>
      <c r="D311" s="4"/>
      <c r="E311" s="4"/>
      <c r="F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8" customHeight="1">
      <c r="A312" s="4"/>
      <c r="B312" s="4"/>
      <c r="C312" s="4"/>
      <c r="D312" s="4"/>
      <c r="E312" s="4"/>
      <c r="F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8" customHeight="1">
      <c r="A313" s="4"/>
      <c r="B313" s="4"/>
      <c r="C313" s="4"/>
      <c r="D313" s="4"/>
      <c r="E313" s="4"/>
      <c r="F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8" customHeight="1">
      <c r="A314" s="4"/>
      <c r="B314" s="4"/>
      <c r="C314" s="4"/>
      <c r="D314" s="4"/>
      <c r="E314" s="4"/>
      <c r="F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8" customHeight="1">
      <c r="A315" s="4"/>
      <c r="B315" s="4"/>
      <c r="C315" s="4"/>
      <c r="D315" s="4"/>
      <c r="E315" s="4"/>
      <c r="F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8" customHeight="1">
      <c r="A316" s="4"/>
      <c r="B316" s="4"/>
      <c r="C316" s="4"/>
      <c r="D316" s="4"/>
      <c r="E316" s="4"/>
      <c r="F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8" customHeight="1">
      <c r="A317" s="4"/>
      <c r="B317" s="4"/>
      <c r="C317" s="4"/>
      <c r="D317" s="4"/>
      <c r="E317" s="4"/>
      <c r="F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8" customHeight="1">
      <c r="A318" s="4"/>
      <c r="B318" s="4"/>
      <c r="C318" s="4"/>
      <c r="D318" s="4"/>
      <c r="E318" s="4"/>
      <c r="F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8" customHeight="1">
      <c r="A319" s="4"/>
      <c r="B319" s="4"/>
      <c r="C319" s="4"/>
      <c r="D319" s="4"/>
      <c r="E319" s="4"/>
      <c r="F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8" customHeight="1">
      <c r="A320" s="4"/>
      <c r="B320" s="4"/>
      <c r="C320" s="4"/>
      <c r="D320" s="4"/>
      <c r="E320" s="4"/>
      <c r="F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8" customHeight="1">
      <c r="A321" s="4"/>
      <c r="B321" s="4"/>
      <c r="C321" s="4"/>
      <c r="D321" s="4"/>
      <c r="E321" s="4"/>
      <c r="F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8" customHeight="1">
      <c r="A322" s="4"/>
      <c r="B322" s="4"/>
      <c r="C322" s="4"/>
      <c r="D322" s="4"/>
      <c r="E322" s="4"/>
      <c r="F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8" customHeight="1">
      <c r="A323" s="4"/>
      <c r="B323" s="4"/>
      <c r="C323" s="4"/>
      <c r="D323" s="4"/>
      <c r="E323" s="4"/>
      <c r="F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8" customHeight="1">
      <c r="A324" s="4"/>
      <c r="B324" s="4"/>
      <c r="C324" s="4"/>
      <c r="D324" s="4"/>
      <c r="E324" s="4"/>
      <c r="F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8" customHeight="1">
      <c r="A325" s="4"/>
      <c r="B325" s="4"/>
      <c r="C325" s="4"/>
      <c r="D325" s="4"/>
      <c r="E325" s="4"/>
      <c r="F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8" customHeight="1"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8" customHeight="1"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8" customHeight="1"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8" customHeight="1"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8" customHeight="1"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8" customHeight="1"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8" customHeight="1"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8" customHeight="1"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8" customHeight="1"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8" customHeight="1"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8" customHeight="1"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0:33" ht="18" customHeight="1"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0:33" ht="18" customHeight="1"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0:33" ht="18" customHeight="1"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0:33" ht="18" customHeight="1"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0:33" ht="18" customHeight="1"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0:33" ht="18" customHeight="1"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0:33" ht="18" customHeight="1"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0:33" ht="18" customHeight="1"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0:33" ht="18" customHeight="1"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0:33" ht="18" customHeight="1"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0:33" ht="18" customHeight="1"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0:33" ht="18" customHeight="1"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0:33" ht="18" customHeight="1"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0:33" ht="18" customHeight="1"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0:33" ht="18" customHeight="1"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0:33" ht="18" customHeight="1"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0:33" ht="18" customHeight="1"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0:33" ht="18" customHeight="1"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0:33" ht="18" customHeight="1"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0:33" ht="18" customHeight="1"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0:33" ht="18" customHeight="1"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0:33" ht="18" customHeight="1"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0:33" ht="18" customHeight="1"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0:33" ht="18" customHeight="1"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0:33" ht="18" customHeight="1"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0:33" ht="18" customHeight="1"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0:33" ht="18" customHeight="1"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0:33" ht="18" customHeight="1"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0:33" ht="18" customHeight="1"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0:33" ht="18" customHeight="1"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0:33" ht="18" customHeight="1"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0:33" ht="18" customHeight="1"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0:33" ht="18" customHeight="1"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0:33" ht="18" customHeight="1"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0:33" ht="18" customHeight="1"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0:33" ht="18" customHeight="1"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0:33" ht="18" customHeight="1"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0:33" ht="18" customHeight="1"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0:33" ht="18" customHeight="1"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0:33" ht="18" customHeight="1"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0:33" ht="18" customHeight="1"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0:33" ht="18" customHeight="1"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</sheetData>
  <mergeCells count="21">
    <mergeCell ref="A2:I2"/>
    <mergeCell ref="A3:I3"/>
    <mergeCell ref="J3:L3"/>
    <mergeCell ref="J5:L5"/>
    <mergeCell ref="A7:A9"/>
    <mergeCell ref="B7:B9"/>
    <mergeCell ref="C7:C9"/>
    <mergeCell ref="D7:D9"/>
    <mergeCell ref="E7:E9"/>
    <mergeCell ref="F7:G7"/>
    <mergeCell ref="I7:I9"/>
    <mergeCell ref="J10:N10"/>
    <mergeCell ref="J11:P11"/>
    <mergeCell ref="J12:N12"/>
    <mergeCell ref="J13:P13"/>
    <mergeCell ref="H68:I68"/>
    <mergeCell ref="H69:I69"/>
    <mergeCell ref="J29:K29"/>
    <mergeCell ref="J32:P32"/>
    <mergeCell ref="J40:K40"/>
    <mergeCell ref="J51:K51"/>
  </mergeCells>
  <printOptions horizontalCentered="1"/>
  <pageMargins left="0" right="0" top="1" bottom="0" header="0.17" footer="0.16"/>
  <pageSetup paperSize="9" scale="80" fitToWidth="0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qtr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bdtrayvilla2</dc:creator>
  <cp:lastModifiedBy>cbnorico</cp:lastModifiedBy>
  <cp:lastPrinted>2019-04-22T02:14:55Z</cp:lastPrinted>
  <dcterms:created xsi:type="dcterms:W3CDTF">2019-04-22T02:00:02Z</dcterms:created>
  <dcterms:modified xsi:type="dcterms:W3CDTF">2019-04-22T03:51:05Z</dcterms:modified>
</cp:coreProperties>
</file>