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ILG Posting Requirements\2020\"/>
    </mc:Choice>
  </mc:AlternateContent>
  <bookViews>
    <workbookView xWindow="0" yWindow="0" windowWidth="21600" windowHeight="8505"/>
  </bookViews>
  <sheets>
    <sheet name="SEF UTLZTN 2nd QRTR 2020" sheetId="1" r:id="rId1"/>
  </sheets>
  <externalReferences>
    <externalReference r:id="rId2"/>
    <externalReference r:id="rId3"/>
    <externalReference r:id="rId4"/>
  </externalReferences>
  <definedNames>
    <definedName name="ConsBS" localSheetId="0">[1]TB!#REF!</definedName>
    <definedName name="ConsBS">[1]TB!#REF!</definedName>
    <definedName name="five" localSheetId="0">[2]TB!#REF!</definedName>
    <definedName name="five">[2]TB!#REF!</definedName>
    <definedName name="four" localSheetId="0">[2]TB!#REF!</definedName>
    <definedName name="four">[2]TB!#REF!</definedName>
    <definedName name="ps" localSheetId="0">[3]SAAO!#REF!</definedName>
    <definedName name="ps">[3]SAAO!#REF!</definedName>
    <definedName name="six" localSheetId="0">[2]TB!#REF!</definedName>
    <definedName name="six">[2]TB!#REF!</definedName>
    <definedName name="three" localSheetId="0">[2]TB!#REF!</definedName>
    <definedName name="three">[2]TB!#REF!</definedName>
    <definedName name="two" localSheetId="0">[2]TB!#REF!</definedName>
    <definedName name="two">[2]TB!#REF!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30" i="1"/>
  <c r="G28" i="1"/>
  <c r="G27" i="1"/>
  <c r="H23" i="1"/>
  <c r="H12" i="1"/>
  <c r="H35" i="1" l="1"/>
  <c r="H36" i="1" s="1"/>
  <c r="H31" i="1"/>
</calcChain>
</file>

<file path=xl/sharedStrings.xml><?xml version="1.0" encoding="utf-8"?>
<sst xmlns="http://schemas.openxmlformats.org/spreadsheetml/2006/main" count="36" uniqueCount="36">
  <si>
    <t>Republic of the Philippines</t>
  </si>
  <si>
    <t>Province of Negros Oriental</t>
  </si>
  <si>
    <t>CITY OF BAYAWAN</t>
  </si>
  <si>
    <t>Office of the City Accountant</t>
  </si>
  <si>
    <t>SEF UTILIZATION</t>
  </si>
  <si>
    <r>
      <t xml:space="preserve">As of  </t>
    </r>
    <r>
      <rPr>
        <u/>
        <sz val="12"/>
        <color theme="1"/>
        <rFont val="Calibri"/>
        <family val="2"/>
        <scheme val="minor"/>
      </rPr>
      <t xml:space="preserve">   June 30, 2020  </t>
    </r>
  </si>
  <si>
    <t>Current Receipt CY 2020</t>
  </si>
  <si>
    <t>Add :</t>
  </si>
  <si>
    <t>Net Surplus CY 2019</t>
  </si>
  <si>
    <t>Total Receipt Available for Disbursements</t>
  </si>
  <si>
    <t>Less:</t>
  </si>
  <si>
    <t>DISBURSEMENTS (broken down by expenses class and by object of expenditure)</t>
  </si>
  <si>
    <t>Personal Services</t>
  </si>
  <si>
    <t>Maintenance and Other Operating Expenses</t>
  </si>
  <si>
    <t>Traveling Expenses</t>
  </si>
  <si>
    <t>Training and Scholarship Expenses</t>
  </si>
  <si>
    <t>Supplies and Materials Expenses</t>
  </si>
  <si>
    <t>Repairs and Maintenance</t>
  </si>
  <si>
    <t>Taxes, Insurance Premiums and Other Fees</t>
  </si>
  <si>
    <t>Capital Outlay</t>
  </si>
  <si>
    <t>Machinery</t>
  </si>
  <si>
    <t>Office Equipment</t>
  </si>
  <si>
    <t>Information and Communication Technology Equipment</t>
  </si>
  <si>
    <t>Other Machinery and Equipment</t>
  </si>
  <si>
    <t>Construction in Progress - Buildings and Other Structures</t>
  </si>
  <si>
    <t>Other Property, Plant and Equipment</t>
  </si>
  <si>
    <t>Financial Expenses</t>
  </si>
  <si>
    <t>Sub-total</t>
  </si>
  <si>
    <t>Balance</t>
  </si>
  <si>
    <t>We hereby certify that we have reviewed the contents</t>
  </si>
  <si>
    <t xml:space="preserve">and hereby attest to the veracity and correctness of </t>
  </si>
  <si>
    <t>the data or information contained in this document.</t>
  </si>
  <si>
    <t>CORAZON P. LIRAZAN, CPA, MBA</t>
  </si>
  <si>
    <t>Local Accountant</t>
  </si>
  <si>
    <t>PRYDE HENRY A. TEVES</t>
  </si>
  <si>
    <t>LCE, Chairman, LSB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</si>
</sst>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6"/>
      <color theme="1"/>
      <name val="Brush Script MT"/>
      <family val="4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0"/>
      <color indexed="8"/>
      <name val="MS Sans Serif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9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 vertical="center"/>
    </xf>
    <xf numFmtId="43" fontId="1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43" fontId="1" fillId="0" borderId="0" xfId="1" applyFont="1" applyBorder="1" applyAlignment="1">
      <alignment vertical="center"/>
    </xf>
    <xf numFmtId="43" fontId="1" fillId="0" borderId="1" xfId="1" applyFont="1" applyBorder="1" applyAlignment="1">
      <alignment vertical="center"/>
    </xf>
    <xf numFmtId="43" fontId="2" fillId="0" borderId="0" xfId="1" applyFont="1" applyAlignment="1">
      <alignment vertical="center"/>
    </xf>
    <xf numFmtId="39" fontId="1" fillId="0" borderId="0" xfId="1" applyNumberFormat="1" applyFont="1" applyBorder="1" applyAlignment="1">
      <alignment vertical="center"/>
    </xf>
    <xf numFmtId="0" fontId="10" fillId="0" borderId="0" xfId="2" applyNumberFormat="1" applyFont="1" applyFill="1" applyBorder="1" applyAlignment="1" applyProtection="1">
      <alignment vertical="center"/>
    </xf>
    <xf numFmtId="39" fontId="10" fillId="0" borderId="0" xfId="2" applyNumberFormat="1" applyFont="1" applyFill="1" applyBorder="1" applyAlignment="1" applyProtection="1">
      <alignment vertical="center"/>
    </xf>
    <xf numFmtId="39" fontId="10" fillId="0" borderId="1" xfId="2" applyNumberFormat="1" applyFont="1" applyFill="1" applyBorder="1" applyAlignment="1" applyProtection="1">
      <alignment vertical="center"/>
    </xf>
    <xf numFmtId="43" fontId="0" fillId="0" borderId="0" xfId="0" applyNumberFormat="1" applyFill="1" applyBorder="1" applyAlignment="1">
      <alignment vertical="center"/>
    </xf>
    <xf numFmtId="0" fontId="10" fillId="0" borderId="0" xfId="0" applyFont="1" applyAlignment="1">
      <alignment vertical="center"/>
    </xf>
    <xf numFmtId="39" fontId="1" fillId="0" borderId="1" xfId="1" applyNumberFormat="1" applyFont="1" applyBorder="1" applyAlignment="1">
      <alignment vertical="center"/>
    </xf>
    <xf numFmtId="43" fontId="1" fillId="0" borderId="2" xfId="1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indent="4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losing%20coa/YELLOW%20DISK/FS-SEF-TFs2002/tb101%20Dec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Gel/tb101%20Dec02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E2/My%20Documents/ANNUAL-AUDIT-RE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TB-NEW ACCT CODE"/>
      <sheetName val="ADJ-TB"/>
      <sheetName val="PRE-CLOSING"/>
      <sheetName val="WKSHEET"/>
      <sheetName val="POST-CLOSING"/>
      <sheetName val="CBS"/>
      <sheetName val="CIS"/>
      <sheetName val="GF-P(01)"/>
      <sheetName val="BS-01"/>
      <sheetName val="IS-01"/>
      <sheetName val="MO-02"/>
      <sheetName val="BS-02"/>
      <sheetName val="IS-02"/>
      <sheetName val="SHO-03"/>
      <sheetName val="Sheet2"/>
      <sheetName val="BS-03"/>
      <sheetName val="IS-03"/>
      <sheetName val="CO-17"/>
      <sheetName val="BS-17"/>
      <sheetName val="IS-17"/>
      <sheetName val="20%DF-18"/>
      <sheetName val="BS-18"/>
      <sheetName val="IS-18"/>
      <sheetName val="LGSEF-94"/>
      <sheetName val="BS-94"/>
      <sheetName val="TBPRE-01"/>
      <sheetName val="TBPOST-01"/>
      <sheetName val="BSGF-01"/>
      <sheetName val="ISGF-01"/>
      <sheetName val="TBPRE-02"/>
      <sheetName val="TBPOST-02"/>
      <sheetName val="BSMO-02"/>
      <sheetName val="ISMO-02"/>
      <sheetName val="TBPRE-03"/>
      <sheetName val="TBPOST-03"/>
      <sheetName val="BSSO-03"/>
      <sheetName val="ISSO-03"/>
      <sheetName val="TBPRE-17"/>
      <sheetName val="TBPOST-17"/>
      <sheetName val="BSCO-17"/>
      <sheetName val="ISCO-17"/>
      <sheetName val="TBPRE-18"/>
      <sheetName val="TBPOST-18"/>
      <sheetName val="BS20%DF-18"/>
      <sheetName val="IS20%DF-18"/>
      <sheetName val="TBPRE-94"/>
      <sheetName val="TBPOST-94"/>
      <sheetName val="BSLGSEF-94"/>
      <sheetName val="Sheet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TB-NEW ACCT CODE"/>
      <sheetName val="ADJ-TB"/>
      <sheetName val="TB-COR"/>
      <sheetName val="PRE-CLOSING"/>
      <sheetName val="WKSHEET"/>
      <sheetName val="POST-CLOSING"/>
      <sheetName val="CBS"/>
      <sheetName val="CBS-CONDENSED"/>
      <sheetName val="CIS"/>
      <sheetName val="GF-P(01)"/>
      <sheetName val="BS-01"/>
      <sheetName val="IS-01"/>
      <sheetName val="MO-02"/>
      <sheetName val="BS-02"/>
      <sheetName val="IS-02"/>
      <sheetName val="SHO-03"/>
      <sheetName val="Sheet2"/>
      <sheetName val="BS-03"/>
      <sheetName val="IS-03"/>
      <sheetName val="CO-17"/>
      <sheetName val="BS-17"/>
      <sheetName val="IS-17"/>
      <sheetName val="20%DF-18"/>
      <sheetName val="BS-18"/>
      <sheetName val="IS-18"/>
      <sheetName val="LGSEF-94"/>
      <sheetName val="BS-94"/>
      <sheetName val="CIS-CONDENSED"/>
      <sheetName val="TBPRE-01"/>
      <sheetName val="TBPOST-01"/>
      <sheetName val="BSGF-01"/>
      <sheetName val="ISGF-01"/>
      <sheetName val="TBPRE-02"/>
      <sheetName val="TBPOST-02"/>
      <sheetName val="BSMO-02"/>
      <sheetName val="ISMO-02"/>
      <sheetName val="TBPRE-03"/>
      <sheetName val="TBPOST-03"/>
      <sheetName val="BSSO-03"/>
      <sheetName val="ISSO-03"/>
      <sheetName val="TBPRE-17"/>
      <sheetName val="TBPOST-17"/>
      <sheetName val="BSCO-17"/>
      <sheetName val="ISCO-17"/>
      <sheetName val="TBPRE-18"/>
      <sheetName val="TBPOST-18"/>
      <sheetName val="BS20%DF-18"/>
      <sheetName val="IS20%DF-18"/>
      <sheetName val="TBPRE-94"/>
      <sheetName val="TBPOST-94"/>
      <sheetName val="BSLGSEF-94"/>
      <sheetName val="Sheet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R"/>
      <sheetName val="SAAO"/>
      <sheetName val="CBS"/>
      <sheetName val="CBS (3)"/>
      <sheetName val="CSIE"/>
      <sheetName val="CSIE (2)"/>
      <sheetName val="CSCF"/>
      <sheetName val="CSCF (2)"/>
      <sheetName val="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H69"/>
  <sheetViews>
    <sheetView tabSelected="1" topLeftCell="D34" workbookViewId="0">
      <selection activeCell="P42" sqref="P42"/>
    </sheetView>
  </sheetViews>
  <sheetFormatPr defaultRowHeight="15" x14ac:dyDescent="0.25"/>
  <cols>
    <col min="1" max="1" width="6.5703125" style="1" customWidth="1"/>
    <col min="2" max="2" width="4" style="1" customWidth="1"/>
    <col min="3" max="5" width="9.140625" style="1"/>
    <col min="6" max="6" width="24" style="1" customWidth="1"/>
    <col min="7" max="7" width="16.42578125" style="1" customWidth="1"/>
    <col min="8" max="8" width="17" style="1" customWidth="1"/>
    <col min="9" max="16384" width="9.140625" style="1"/>
  </cols>
  <sheetData>
    <row r="1" spans="1:8" x14ac:dyDescent="0.25">
      <c r="A1" s="24" t="s">
        <v>0</v>
      </c>
      <c r="B1" s="24"/>
      <c r="C1" s="24"/>
      <c r="D1" s="24"/>
      <c r="E1" s="24"/>
      <c r="F1" s="24"/>
      <c r="G1" s="24"/>
      <c r="H1" s="24"/>
    </row>
    <row r="2" spans="1:8" x14ac:dyDescent="0.25">
      <c r="A2" s="24" t="s">
        <v>1</v>
      </c>
      <c r="B2" s="24"/>
      <c r="C2" s="24"/>
      <c r="D2" s="24"/>
      <c r="E2" s="24"/>
      <c r="F2" s="24"/>
      <c r="G2" s="24"/>
      <c r="H2" s="24"/>
    </row>
    <row r="3" spans="1:8" x14ac:dyDescent="0.25">
      <c r="A3" s="24" t="s">
        <v>2</v>
      </c>
      <c r="B3" s="24"/>
      <c r="C3" s="24"/>
      <c r="D3" s="24"/>
      <c r="E3" s="24"/>
      <c r="F3" s="24"/>
      <c r="G3" s="24"/>
      <c r="H3" s="24"/>
    </row>
    <row r="4" spans="1:8" ht="21.75" x14ac:dyDescent="0.25">
      <c r="A4" s="25" t="s">
        <v>3</v>
      </c>
      <c r="B4" s="25"/>
      <c r="C4" s="25"/>
      <c r="D4" s="25"/>
      <c r="E4" s="25"/>
      <c r="F4" s="25"/>
      <c r="G4" s="25"/>
      <c r="H4" s="25"/>
    </row>
    <row r="7" spans="1:8" s="3" customFormat="1" ht="18.75" x14ac:dyDescent="0.25">
      <c r="A7" s="26" t="s">
        <v>4</v>
      </c>
      <c r="B7" s="26"/>
      <c r="C7" s="26"/>
      <c r="D7" s="26"/>
      <c r="E7" s="26"/>
      <c r="F7" s="26"/>
      <c r="G7" s="26"/>
      <c r="H7" s="26"/>
    </row>
    <row r="8" spans="1:8" s="3" customFormat="1" ht="15.75" x14ac:dyDescent="0.25">
      <c r="A8" s="27" t="s">
        <v>5</v>
      </c>
      <c r="B8" s="27"/>
      <c r="C8" s="27"/>
      <c r="D8" s="27"/>
      <c r="E8" s="27"/>
      <c r="F8" s="27"/>
      <c r="G8" s="27"/>
      <c r="H8" s="27"/>
    </row>
    <row r="9" spans="1:8" s="3" customFormat="1" x14ac:dyDescent="0.25">
      <c r="A9" s="4"/>
      <c r="B9" s="4"/>
      <c r="C9" s="4"/>
      <c r="D9" s="4"/>
      <c r="E9" s="4"/>
      <c r="F9" s="4"/>
      <c r="G9" s="4"/>
      <c r="H9" s="5"/>
    </row>
    <row r="10" spans="1:8" s="3" customFormat="1" x14ac:dyDescent="0.25">
      <c r="A10" s="6" t="s">
        <v>6</v>
      </c>
      <c r="B10" s="6"/>
      <c r="C10" s="6"/>
      <c r="D10" s="6"/>
      <c r="E10" s="6"/>
      <c r="F10" s="6"/>
      <c r="G10" s="6"/>
      <c r="H10" s="7">
        <v>11802792.09</v>
      </c>
    </row>
    <row r="11" spans="1:8" s="3" customFormat="1" x14ac:dyDescent="0.25">
      <c r="A11" s="6" t="s">
        <v>7</v>
      </c>
      <c r="B11" s="6" t="s">
        <v>8</v>
      </c>
      <c r="C11" s="6"/>
      <c r="D11" s="6"/>
      <c r="E11" s="6"/>
      <c r="F11" s="6"/>
      <c r="G11" s="6"/>
      <c r="H11" s="8">
        <v>5791192.5300000003</v>
      </c>
    </row>
    <row r="12" spans="1:8" s="3" customFormat="1" x14ac:dyDescent="0.25">
      <c r="A12" s="6" t="s">
        <v>9</v>
      </c>
      <c r="B12" s="6"/>
      <c r="C12" s="6"/>
      <c r="D12" s="6"/>
      <c r="E12" s="6"/>
      <c r="F12" s="6"/>
      <c r="G12" s="6"/>
      <c r="H12" s="7">
        <f>SUM(H10:H11)</f>
        <v>17593984.620000001</v>
      </c>
    </row>
    <row r="13" spans="1:8" s="3" customFormat="1" x14ac:dyDescent="0.25">
      <c r="A13" s="4"/>
      <c r="B13" s="4"/>
      <c r="C13" s="4"/>
      <c r="D13" s="4"/>
      <c r="E13" s="4"/>
      <c r="F13" s="4"/>
      <c r="G13" s="4"/>
      <c r="H13" s="5"/>
    </row>
    <row r="14" spans="1:8" s="3" customFormat="1" x14ac:dyDescent="0.25">
      <c r="A14" s="6" t="s">
        <v>10</v>
      </c>
      <c r="B14" s="6" t="s">
        <v>11</v>
      </c>
      <c r="C14" s="6"/>
      <c r="D14" s="6"/>
      <c r="E14" s="6"/>
      <c r="F14" s="6"/>
      <c r="G14" s="6"/>
      <c r="H14" s="9"/>
    </row>
    <row r="15" spans="1:8" s="3" customFormat="1" x14ac:dyDescent="0.25">
      <c r="A15" s="4"/>
      <c r="B15" s="4"/>
      <c r="C15" s="4"/>
      <c r="D15" s="4"/>
      <c r="E15" s="4"/>
      <c r="F15" s="4"/>
      <c r="G15" s="4"/>
      <c r="H15" s="5"/>
    </row>
    <row r="16" spans="1:8" s="3" customFormat="1" x14ac:dyDescent="0.25">
      <c r="A16" s="4"/>
      <c r="B16" s="4"/>
      <c r="C16" s="6" t="s">
        <v>12</v>
      </c>
      <c r="D16" s="4"/>
      <c r="E16" s="4"/>
      <c r="F16" s="4"/>
      <c r="G16" s="4"/>
      <c r="H16" s="10">
        <v>0</v>
      </c>
    </row>
    <row r="17" spans="1:8" s="3" customFormat="1" x14ac:dyDescent="0.25">
      <c r="A17" s="4"/>
      <c r="B17" s="4"/>
      <c r="C17" s="6"/>
      <c r="D17" s="4"/>
      <c r="E17" s="4"/>
      <c r="F17" s="4"/>
      <c r="G17" s="4"/>
      <c r="H17" s="5"/>
    </row>
    <row r="18" spans="1:8" s="3" customFormat="1" x14ac:dyDescent="0.25">
      <c r="A18" s="4"/>
      <c r="B18" s="4"/>
      <c r="C18" s="6" t="s">
        <v>13</v>
      </c>
      <c r="D18" s="4"/>
      <c r="E18" s="4"/>
      <c r="F18" s="4"/>
      <c r="G18" s="4"/>
      <c r="H18" s="5"/>
    </row>
    <row r="19" spans="1:8" s="3" customFormat="1" x14ac:dyDescent="0.25">
      <c r="A19" s="4"/>
      <c r="B19" s="4"/>
      <c r="C19" s="11" t="s">
        <v>14</v>
      </c>
      <c r="D19" s="4"/>
      <c r="E19" s="4"/>
      <c r="F19" s="4"/>
      <c r="G19" s="12">
        <v>179296.92</v>
      </c>
      <c r="H19" s="5"/>
    </row>
    <row r="20" spans="1:8" s="3" customFormat="1" x14ac:dyDescent="0.25">
      <c r="A20" s="4"/>
      <c r="B20" s="4"/>
      <c r="C20" s="11" t="s">
        <v>15</v>
      </c>
      <c r="D20" s="4"/>
      <c r="E20" s="4"/>
      <c r="F20" s="4"/>
      <c r="G20" s="12">
        <v>63120</v>
      </c>
      <c r="H20" s="5"/>
    </row>
    <row r="21" spans="1:8" s="3" customFormat="1" x14ac:dyDescent="0.25">
      <c r="A21" s="4"/>
      <c r="B21" s="4"/>
      <c r="C21" s="11" t="s">
        <v>16</v>
      </c>
      <c r="D21" s="4"/>
      <c r="E21" s="4"/>
      <c r="F21" s="4"/>
      <c r="G21" s="12">
        <v>1231780.1200000001</v>
      </c>
      <c r="H21" s="5"/>
    </row>
    <row r="22" spans="1:8" s="3" customFormat="1" x14ac:dyDescent="0.25">
      <c r="A22" s="4"/>
      <c r="B22" s="4"/>
      <c r="C22" s="11" t="s">
        <v>17</v>
      </c>
      <c r="D22" s="4"/>
      <c r="E22" s="4"/>
      <c r="F22" s="4"/>
      <c r="G22" s="12">
        <v>20695.2</v>
      </c>
      <c r="H22" s="5"/>
    </row>
    <row r="23" spans="1:8" s="3" customFormat="1" x14ac:dyDescent="0.25">
      <c r="A23" s="4"/>
      <c r="B23" s="4"/>
      <c r="C23" s="11" t="s">
        <v>18</v>
      </c>
      <c r="D23" s="4"/>
      <c r="E23" s="4"/>
      <c r="F23" s="4"/>
      <c r="G23" s="13">
        <v>21240</v>
      </c>
      <c r="H23" s="14">
        <f>SUM(G19:G23)</f>
        <v>1516132.24</v>
      </c>
    </row>
    <row r="24" spans="1:8" s="3" customFormat="1" x14ac:dyDescent="0.25">
      <c r="A24" s="4"/>
      <c r="B24" s="4"/>
      <c r="C24" s="4"/>
      <c r="D24" s="4"/>
      <c r="E24" s="4"/>
      <c r="F24" s="4"/>
      <c r="G24" s="7"/>
      <c r="H24" s="14"/>
    </row>
    <row r="25" spans="1:8" s="3" customFormat="1" x14ac:dyDescent="0.25">
      <c r="A25" s="4"/>
      <c r="B25" s="4"/>
      <c r="C25" s="6" t="s">
        <v>19</v>
      </c>
      <c r="D25" s="4"/>
      <c r="E25" s="4"/>
      <c r="F25" s="4"/>
      <c r="G25" s="4"/>
      <c r="H25" s="7"/>
    </row>
    <row r="26" spans="1:8" s="3" customFormat="1" x14ac:dyDescent="0.25">
      <c r="A26" s="4"/>
      <c r="B26" s="4"/>
      <c r="C26" s="3" t="s">
        <v>20</v>
      </c>
      <c r="D26" s="4"/>
      <c r="E26" s="4"/>
      <c r="F26" s="4"/>
      <c r="G26" s="7">
        <v>81000</v>
      </c>
      <c r="H26" s="7"/>
    </row>
    <row r="27" spans="1:8" s="3" customFormat="1" x14ac:dyDescent="0.25">
      <c r="A27" s="4"/>
      <c r="B27" s="4"/>
      <c r="C27" s="3" t="s">
        <v>21</v>
      </c>
      <c r="D27" s="4"/>
      <c r="E27" s="4"/>
      <c r="F27" s="4"/>
      <c r="G27" s="7">
        <f>990999+130000</f>
        <v>1120999</v>
      </c>
      <c r="H27" s="7"/>
    </row>
    <row r="28" spans="1:8" s="3" customFormat="1" x14ac:dyDescent="0.25">
      <c r="A28" s="4"/>
      <c r="B28" s="4"/>
      <c r="C28" s="3" t="s">
        <v>22</v>
      </c>
      <c r="D28" s="4"/>
      <c r="E28" s="4"/>
      <c r="F28" s="4"/>
      <c r="G28" s="7">
        <f>1598885</f>
        <v>1598885</v>
      </c>
      <c r="H28" s="7"/>
    </row>
    <row r="29" spans="1:8" s="3" customFormat="1" x14ac:dyDescent="0.25">
      <c r="A29" s="4"/>
      <c r="B29" s="4"/>
      <c r="C29" s="3" t="s">
        <v>23</v>
      </c>
      <c r="D29" s="4"/>
      <c r="E29" s="4"/>
      <c r="F29" s="4"/>
      <c r="G29" s="7">
        <v>39900</v>
      </c>
      <c r="H29" s="7"/>
    </row>
    <row r="30" spans="1:8" s="3" customFormat="1" x14ac:dyDescent="0.25">
      <c r="A30" s="4"/>
      <c r="B30" s="4"/>
      <c r="C30" s="1" t="s">
        <v>24</v>
      </c>
      <c r="D30" s="4"/>
      <c r="E30" s="4"/>
      <c r="F30" s="4"/>
      <c r="G30" s="7">
        <f>97271.74+198023.62</f>
        <v>295295.35999999999</v>
      </c>
      <c r="H30" s="7"/>
    </row>
    <row r="31" spans="1:8" s="3" customFormat="1" x14ac:dyDescent="0.25">
      <c r="A31" s="4"/>
      <c r="B31" s="4"/>
      <c r="C31" s="15" t="s">
        <v>25</v>
      </c>
      <c r="D31" s="4"/>
      <c r="E31" s="4"/>
      <c r="F31" s="4"/>
      <c r="G31" s="8">
        <f>77800+36850</f>
        <v>114650</v>
      </c>
      <c r="H31" s="14">
        <f>SUM(G26:G31)</f>
        <v>3250729.36</v>
      </c>
    </row>
    <row r="32" spans="1:8" s="3" customFormat="1" x14ac:dyDescent="0.25">
      <c r="A32" s="4"/>
      <c r="B32" s="4"/>
      <c r="C32" s="4"/>
      <c r="D32" s="4"/>
      <c r="E32" s="4"/>
      <c r="F32" s="4"/>
      <c r="G32" s="4"/>
      <c r="H32" s="10"/>
    </row>
    <row r="33" spans="1:8" s="3" customFormat="1" x14ac:dyDescent="0.25">
      <c r="A33" s="4"/>
      <c r="B33" s="4"/>
      <c r="C33" s="6" t="s">
        <v>26</v>
      </c>
      <c r="D33" s="4"/>
      <c r="E33" s="4"/>
      <c r="F33" s="4"/>
      <c r="G33" s="4"/>
      <c r="H33" s="16">
        <v>0</v>
      </c>
    </row>
    <row r="34" spans="1:8" s="3" customFormat="1" x14ac:dyDescent="0.25">
      <c r="A34" s="4"/>
      <c r="B34" s="4"/>
      <c r="C34" s="6"/>
      <c r="D34" s="4"/>
      <c r="E34" s="4"/>
      <c r="F34" s="4"/>
      <c r="G34" s="4"/>
      <c r="H34" s="7"/>
    </row>
    <row r="35" spans="1:8" s="3" customFormat="1" x14ac:dyDescent="0.25">
      <c r="A35" s="6" t="s">
        <v>27</v>
      </c>
      <c r="B35" s="4"/>
      <c r="C35" s="4"/>
      <c r="D35" s="4"/>
      <c r="E35" s="4"/>
      <c r="F35" s="4"/>
      <c r="G35" s="4"/>
      <c r="H35" s="8">
        <f>SUM(H16:H33)</f>
        <v>4766861.5999999996</v>
      </c>
    </row>
    <row r="36" spans="1:8" s="3" customFormat="1" ht="15.75" thickBot="1" x14ac:dyDescent="0.3">
      <c r="A36" s="6" t="s">
        <v>28</v>
      </c>
      <c r="B36" s="4"/>
      <c r="C36" s="4"/>
      <c r="D36" s="4"/>
      <c r="E36" s="4"/>
      <c r="F36" s="4"/>
      <c r="G36" s="4"/>
      <c r="H36" s="17">
        <f>H12-H35</f>
        <v>12827123.020000001</v>
      </c>
    </row>
    <row r="37" spans="1:8" s="3" customFormat="1" ht="15.75" thickTop="1" x14ac:dyDescent="0.25">
      <c r="A37" s="4"/>
      <c r="B37" s="4"/>
      <c r="C37" s="4"/>
      <c r="D37" s="4"/>
      <c r="E37" s="4"/>
      <c r="F37" s="4"/>
      <c r="G37" s="4"/>
      <c r="H37" s="5"/>
    </row>
    <row r="38" spans="1:8" s="3" customFormat="1" x14ac:dyDescent="0.25">
      <c r="A38" s="4"/>
      <c r="B38" s="4"/>
      <c r="C38" s="4"/>
      <c r="D38" s="4"/>
      <c r="E38" s="4"/>
      <c r="F38" s="4"/>
      <c r="G38" s="4"/>
      <c r="H38" s="5"/>
    </row>
    <row r="39" spans="1:8" s="3" customFormat="1" x14ac:dyDescent="0.25">
      <c r="A39" s="4"/>
      <c r="B39" s="4"/>
      <c r="C39" s="4"/>
      <c r="D39" s="4"/>
      <c r="E39" s="4"/>
      <c r="F39" s="4"/>
      <c r="G39" s="4"/>
      <c r="H39" s="5"/>
    </row>
    <row r="40" spans="1:8" s="3" customFormat="1" x14ac:dyDescent="0.25">
      <c r="A40" s="4"/>
      <c r="B40" s="4"/>
      <c r="C40" s="4"/>
      <c r="D40" s="4"/>
      <c r="E40" s="22" t="s">
        <v>29</v>
      </c>
      <c r="F40" s="22"/>
      <c r="G40" s="22"/>
      <c r="H40" s="22"/>
    </row>
    <row r="41" spans="1:8" s="3" customFormat="1" x14ac:dyDescent="0.25">
      <c r="A41" s="4"/>
      <c r="B41" s="4"/>
      <c r="C41" s="4"/>
      <c r="D41" s="4"/>
      <c r="E41" s="22" t="s">
        <v>30</v>
      </c>
      <c r="F41" s="22"/>
      <c r="G41" s="22"/>
      <c r="H41" s="22"/>
    </row>
    <row r="42" spans="1:8" s="3" customFormat="1" x14ac:dyDescent="0.25">
      <c r="A42" s="4"/>
      <c r="B42" s="4"/>
      <c r="C42" s="4"/>
      <c r="D42" s="4"/>
      <c r="E42" s="22" t="s">
        <v>31</v>
      </c>
      <c r="F42" s="22"/>
      <c r="G42" s="22"/>
      <c r="H42" s="22"/>
    </row>
    <row r="43" spans="1:8" s="3" customFormat="1" x14ac:dyDescent="0.25">
      <c r="A43" s="18"/>
      <c r="B43" s="18"/>
      <c r="C43" s="18"/>
      <c r="E43" s="4"/>
      <c r="F43" s="4"/>
      <c r="G43" s="4"/>
      <c r="H43" s="4"/>
    </row>
    <row r="44" spans="1:8" s="3" customFormat="1" x14ac:dyDescent="0.25">
      <c r="A44" s="4"/>
      <c r="B44" s="4"/>
      <c r="C44" s="4"/>
      <c r="E44" s="4"/>
      <c r="F44" s="4"/>
      <c r="G44" s="4"/>
      <c r="H44" s="4"/>
    </row>
    <row r="45" spans="1:8" s="3" customFormat="1" x14ac:dyDescent="0.25">
      <c r="A45" s="4"/>
      <c r="B45" s="4"/>
      <c r="C45" s="4"/>
      <c r="D45" s="4"/>
      <c r="E45" s="4"/>
      <c r="F45" s="4"/>
      <c r="G45" s="4"/>
      <c r="H45" s="4"/>
    </row>
    <row r="46" spans="1:8" s="3" customFormat="1" x14ac:dyDescent="0.25">
      <c r="A46" s="6"/>
      <c r="B46" s="6"/>
      <c r="C46" s="6"/>
      <c r="D46" s="4"/>
      <c r="E46" s="20" t="s">
        <v>32</v>
      </c>
      <c r="F46" s="20"/>
      <c r="G46" s="20"/>
      <c r="H46" s="20"/>
    </row>
    <row r="47" spans="1:8" s="3" customFormat="1" x14ac:dyDescent="0.25">
      <c r="A47" s="23"/>
      <c r="B47" s="23"/>
      <c r="C47" s="23"/>
      <c r="D47" s="4"/>
      <c r="E47" s="21" t="s">
        <v>33</v>
      </c>
      <c r="F47" s="21"/>
      <c r="G47" s="21"/>
      <c r="H47" s="21"/>
    </row>
    <row r="48" spans="1:8" s="3" customFormat="1" x14ac:dyDescent="0.25">
      <c r="A48" s="19"/>
      <c r="B48" s="19"/>
      <c r="C48" s="19"/>
      <c r="D48" s="19"/>
      <c r="E48" s="4"/>
      <c r="F48" s="4"/>
      <c r="G48" s="4"/>
      <c r="H48" s="4"/>
    </row>
    <row r="49" spans="1:8" s="3" customFormat="1" x14ac:dyDescent="0.25">
      <c r="A49" s="19"/>
      <c r="B49" s="19"/>
      <c r="C49" s="19"/>
      <c r="D49" s="19"/>
      <c r="E49" s="4"/>
      <c r="F49" s="4"/>
      <c r="G49" s="4"/>
      <c r="H49" s="4"/>
    </row>
    <row r="50" spans="1:8" s="3" customFormat="1" x14ac:dyDescent="0.25">
      <c r="A50" s="19"/>
      <c r="B50" s="19"/>
      <c r="C50" s="19"/>
      <c r="D50" s="19"/>
      <c r="E50" s="4"/>
      <c r="F50" s="4"/>
      <c r="G50" s="4"/>
      <c r="H50" s="4"/>
    </row>
    <row r="51" spans="1:8" s="3" customFormat="1" x14ac:dyDescent="0.25">
      <c r="A51" s="1"/>
      <c r="B51" s="1"/>
      <c r="C51" s="1"/>
      <c r="D51" s="1"/>
      <c r="E51" s="20" t="s">
        <v>34</v>
      </c>
      <c r="F51" s="20"/>
      <c r="G51" s="20"/>
      <c r="H51" s="20"/>
    </row>
    <row r="52" spans="1:8" s="3" customFormat="1" x14ac:dyDescent="0.25">
      <c r="A52" s="1"/>
      <c r="B52" s="1"/>
      <c r="C52" s="1"/>
      <c r="D52" s="1"/>
      <c r="E52" s="21" t="s">
        <v>35</v>
      </c>
      <c r="F52" s="21"/>
      <c r="G52" s="21"/>
      <c r="H52" s="21"/>
    </row>
    <row r="53" spans="1:8" s="3" customFormat="1" x14ac:dyDescent="0.25">
      <c r="A53" s="1"/>
      <c r="B53" s="1"/>
      <c r="C53" s="1"/>
      <c r="D53" s="1"/>
      <c r="E53" s="1"/>
      <c r="F53" s="1"/>
      <c r="G53" s="1"/>
      <c r="H53" s="5"/>
    </row>
    <row r="54" spans="1:8" s="3" customFormat="1" x14ac:dyDescent="0.25">
      <c r="A54" s="1"/>
      <c r="B54" s="1"/>
      <c r="C54" s="1"/>
      <c r="D54" s="1"/>
      <c r="E54" s="1"/>
      <c r="F54" s="1"/>
      <c r="G54" s="1"/>
      <c r="H54" s="5"/>
    </row>
    <row r="56" spans="1:8" s="3" customFormat="1" x14ac:dyDescent="0.25">
      <c r="A56" s="1"/>
      <c r="B56" s="1"/>
      <c r="C56" s="1"/>
      <c r="D56" s="1"/>
      <c r="E56" s="1"/>
      <c r="F56" s="1"/>
      <c r="G56" s="1"/>
      <c r="H56" s="1"/>
    </row>
    <row r="57" spans="1:8" s="3" customFormat="1" x14ac:dyDescent="0.25">
      <c r="A57" s="1"/>
      <c r="B57" s="1"/>
      <c r="C57" s="1"/>
      <c r="D57" s="1"/>
      <c r="E57" s="1"/>
      <c r="F57" s="1"/>
      <c r="G57" s="1"/>
      <c r="H57" s="1"/>
    </row>
    <row r="58" spans="1:8" s="3" customFormat="1" x14ac:dyDescent="0.25">
      <c r="A58" s="1"/>
      <c r="B58" s="1"/>
      <c r="C58" s="1"/>
      <c r="D58" s="1"/>
      <c r="E58" s="1"/>
      <c r="F58" s="1"/>
      <c r="G58" s="1"/>
      <c r="H58" s="1"/>
    </row>
    <row r="59" spans="1:8" s="3" customFormat="1" x14ac:dyDescent="0.25">
      <c r="A59" s="1"/>
      <c r="B59" s="1"/>
      <c r="C59" s="1"/>
      <c r="D59" s="1"/>
      <c r="E59" s="1"/>
      <c r="F59" s="1"/>
      <c r="G59" s="1"/>
      <c r="H59" s="1"/>
    </row>
    <row r="60" spans="1:8" s="3" customFormat="1" x14ac:dyDescent="0.25">
      <c r="A60" s="1"/>
      <c r="B60" s="1"/>
      <c r="C60" s="1"/>
      <c r="D60" s="1"/>
      <c r="E60" s="1"/>
      <c r="F60" s="1"/>
      <c r="G60" s="1"/>
      <c r="H60" s="1"/>
    </row>
    <row r="61" spans="1:8" s="3" customFormat="1" x14ac:dyDescent="0.25">
      <c r="A61" s="1"/>
      <c r="B61" s="1"/>
      <c r="C61" s="1"/>
      <c r="D61" s="1"/>
      <c r="E61" s="1"/>
      <c r="F61" s="1"/>
      <c r="G61" s="1"/>
      <c r="H61" s="1"/>
    </row>
    <row r="62" spans="1:8" s="2" customFormat="1" x14ac:dyDescent="0.25">
      <c r="A62" s="1"/>
      <c r="B62" s="1"/>
      <c r="C62" s="1"/>
      <c r="D62" s="1"/>
      <c r="E62" s="1"/>
      <c r="F62" s="1"/>
      <c r="G62" s="1"/>
      <c r="H62" s="1"/>
    </row>
    <row r="63" spans="1:8" s="2" customFormat="1" x14ac:dyDescent="0.25">
      <c r="A63" s="1"/>
      <c r="B63" s="1"/>
      <c r="C63" s="1"/>
      <c r="D63" s="1"/>
      <c r="E63" s="1"/>
      <c r="F63" s="1"/>
      <c r="G63" s="1"/>
      <c r="H63" s="1"/>
    </row>
    <row r="64" spans="1:8" s="2" customFormat="1" x14ac:dyDescent="0.25">
      <c r="A64" s="1"/>
      <c r="B64" s="1"/>
      <c r="C64" s="1"/>
      <c r="D64" s="1"/>
      <c r="E64" s="1"/>
      <c r="F64" s="1"/>
      <c r="G64" s="1"/>
      <c r="H64" s="1"/>
    </row>
    <row r="65" spans="1:8" s="2" customFormat="1" x14ac:dyDescent="0.25">
      <c r="A65" s="1"/>
      <c r="B65" s="1"/>
      <c r="C65" s="1"/>
      <c r="D65" s="1"/>
      <c r="E65" s="1"/>
      <c r="F65" s="1"/>
      <c r="G65" s="1"/>
      <c r="H65" s="1"/>
    </row>
    <row r="66" spans="1:8" s="2" customFormat="1" x14ac:dyDescent="0.25">
      <c r="A66" s="1"/>
      <c r="B66" s="1"/>
      <c r="C66" s="1"/>
      <c r="D66" s="1"/>
      <c r="E66" s="1"/>
      <c r="F66" s="1"/>
      <c r="G66" s="1"/>
      <c r="H66" s="1"/>
    </row>
    <row r="67" spans="1:8" s="2" customFormat="1" x14ac:dyDescent="0.25">
      <c r="A67" s="1"/>
      <c r="B67" s="1"/>
      <c r="C67" s="1"/>
      <c r="D67" s="1"/>
      <c r="E67" s="1"/>
      <c r="F67" s="1"/>
      <c r="G67" s="1"/>
      <c r="H67" s="1"/>
    </row>
    <row r="68" spans="1:8" s="2" customFormat="1" x14ac:dyDescent="0.25">
      <c r="A68" s="1"/>
      <c r="B68" s="1"/>
      <c r="C68" s="1"/>
      <c r="D68" s="1"/>
      <c r="E68" s="1"/>
      <c r="F68" s="1"/>
      <c r="G68" s="1"/>
      <c r="H68" s="1"/>
    </row>
    <row r="69" spans="1:8" s="2" customFormat="1" x14ac:dyDescent="0.25">
      <c r="A69" s="1"/>
      <c r="B69" s="1"/>
      <c r="C69" s="1"/>
      <c r="D69" s="1"/>
      <c r="E69" s="1"/>
      <c r="F69" s="1"/>
      <c r="G69" s="1"/>
      <c r="H69" s="1"/>
    </row>
  </sheetData>
  <mergeCells count="14">
    <mergeCell ref="A47:C47"/>
    <mergeCell ref="E47:H47"/>
    <mergeCell ref="A1:H1"/>
    <mergeCell ref="A2:H2"/>
    <mergeCell ref="A3:H3"/>
    <mergeCell ref="A4:H4"/>
    <mergeCell ref="A7:H7"/>
    <mergeCell ref="A8:H8"/>
    <mergeCell ref="E51:H51"/>
    <mergeCell ref="E52:H52"/>
    <mergeCell ref="E40:H40"/>
    <mergeCell ref="E41:H41"/>
    <mergeCell ref="E42:H42"/>
    <mergeCell ref="E46:H46"/>
  </mergeCells>
  <printOptions horizontalCentered="1"/>
  <pageMargins left="0.74" right="0.51" top="0.69" bottom="0" header="0.15" footer="0.34"/>
  <pageSetup paperSize="9" scale="9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SEF UTLZTN 2nd QRTR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 O. TUAZON</dc:creator>
  <cp:lastModifiedBy>DONALD B. TUBIO</cp:lastModifiedBy>
  <cp:lastPrinted>2020-08-07T05:27:34Z</cp:lastPrinted>
  <dcterms:created xsi:type="dcterms:W3CDTF">2020-08-07T05:24:14Z</dcterms:created>
  <dcterms:modified xsi:type="dcterms:W3CDTF">2020-08-07T05:27:51Z</dcterms:modified>
</cp:coreProperties>
</file>