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2760" yWindow="32760" windowWidth="20730" windowHeight="9645"/>
  </bookViews>
  <sheets>
    <sheet name="Form 9 - SCF (2)" sheetId="4" r:id="rId1"/>
    <sheet name="FDPP LICENSE" sheetId="2" state="veryHidden" r:id="rId2"/>
  </sheets>
  <calcPr calcId="125725"/>
</workbook>
</file>

<file path=xl/calcChain.xml><?xml version="1.0" encoding="utf-8"?>
<calcChain xmlns="http://schemas.openxmlformats.org/spreadsheetml/2006/main">
  <c r="F98" i="4"/>
  <c r="F78"/>
  <c r="F42"/>
  <c r="F86"/>
  <c r="F79" l="1"/>
  <c r="F99" s="1"/>
  <c r="F101" s="1"/>
</calcChain>
</file>

<file path=xl/sharedStrings.xml><?xml version="1.0" encoding="utf-8"?>
<sst xmlns="http://schemas.openxmlformats.org/spreadsheetml/2006/main" count="113" uniqueCount="110">
  <si>
    <t>FDP Form 9 - Statement of Cash Flows</t>
  </si>
  <si>
    <t>(BLGF Memorandum Circular No. 09 - 2012 dated February 21, 2012, Annex 2)</t>
  </si>
  <si>
    <t>STATEMENT OF CASH FLOWS</t>
  </si>
  <si>
    <t>REGION:</t>
  </si>
  <si>
    <t>REGION VII - CENTRAL VISAYAS</t>
  </si>
  <si>
    <t>CALENDAR YEAR:</t>
  </si>
  <si>
    <t>PROVINCE:</t>
  </si>
  <si>
    <t>NEGROS ORIENTAL</t>
  </si>
  <si>
    <t>QUARTER:</t>
  </si>
  <si>
    <t>CITY/MUNICIPALITY:</t>
  </si>
  <si>
    <t>CITY OF BAYAWAN (TULONG)</t>
  </si>
  <si>
    <t>Cash Inflows:</t>
  </si>
  <si>
    <t>Collection from Taxpayers</t>
  </si>
  <si>
    <t>Other Receipts</t>
  </si>
  <si>
    <t>Cash Outflows:</t>
  </si>
  <si>
    <t>Net Cash from Operating Activities</t>
  </si>
  <si>
    <t>Net Cash from Investing Activities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</si>
  <si>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</si>
  <si>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</si>
  <si>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</si>
  <si>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</si>
  <si>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</si>
  <si>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</si>
  <si>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</si>
  <si>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</si>
  <si>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</si>
  <si>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v3</t>
  </si>
  <si>
    <t>Net (Decrease) in Cash</t>
  </si>
  <si>
    <t>DONALD B. TUBIO, CPA, MPM</t>
  </si>
  <si>
    <t>JOHN T. RAYMOND, JR.</t>
  </si>
  <si>
    <t>CASH FLOWS FROM OPERATING ACTIVITIES</t>
  </si>
  <si>
    <t>Cash Inflows</t>
  </si>
  <si>
    <t xml:space="preserve">Collection of Property Taxes  </t>
  </si>
  <si>
    <t>Collection of Tax Revenue - Fines and Penalties</t>
  </si>
  <si>
    <t>Collection of Tax Revenues - Tax Revenue - Individual and Corporations</t>
  </si>
  <si>
    <t>Collection of Taxes on Goods and Services</t>
  </si>
  <si>
    <t>Share from Internal Revenue Allotment</t>
  </si>
  <si>
    <t>Receipts of Internal Revenue Allotments (IRA)</t>
  </si>
  <si>
    <t>Receipts from business/service income</t>
  </si>
  <si>
    <t>Collection from Business Income</t>
  </si>
  <si>
    <t>Collection from Service Income</t>
  </si>
  <si>
    <t>Collection of Miscellaneous Income</t>
  </si>
  <si>
    <t>Collection of Receivables</t>
  </si>
  <si>
    <t>Collection of Inter Agency Receivables</t>
  </si>
  <si>
    <t>Collection of Lease Receivable</t>
  </si>
  <si>
    <t>Collections from Loans and Receivables</t>
  </si>
  <si>
    <t>Receipt of Interest Income</t>
  </si>
  <si>
    <t xml:space="preserve">Proceeds from Interest Income  </t>
  </si>
  <si>
    <t>Collection from Miscellaneous Receipts</t>
  </si>
  <si>
    <t>Collections of Intra Agency Fund Transfers</t>
  </si>
  <si>
    <t>Receipt of documentary stamp tax from various clients to be remitted to BIR</t>
  </si>
  <si>
    <t>Receipt of refund from Cash Advances</t>
  </si>
  <si>
    <t>Receipt of Unearned Revenues</t>
  </si>
  <si>
    <t>Receipts of Funds for implementation of projects</t>
  </si>
  <si>
    <t>Refund from Overpayment of Maintenance and Other Operating Expenses</t>
  </si>
  <si>
    <t>Sale of Biological Assets</t>
  </si>
  <si>
    <t>Adjustments</t>
  </si>
  <si>
    <t>Adjustment for reclassification of accounts</t>
  </si>
  <si>
    <t>Deposits of Collections</t>
  </si>
  <si>
    <t>Restoration of Cash from Staled/Cancelled/Unclaimed Checks</t>
  </si>
  <si>
    <t>Total Cash Inflows</t>
  </si>
  <si>
    <t>Cash Outflows</t>
  </si>
  <si>
    <t>Payment of Expenses</t>
  </si>
  <si>
    <t>Grant of Cash Advance for Maintenance and Other Operating Expenses</t>
  </si>
  <si>
    <t>Payment for Communication Expenses</t>
  </si>
  <si>
    <t>Payment for Financial Assistance and Subsidy</t>
  </si>
  <si>
    <t>Payment for Financial Expenses</t>
  </si>
  <si>
    <t>Payment for Maintenance and Other Operating Expenses</t>
  </si>
  <si>
    <t>Payment for Professional Expenses</t>
  </si>
  <si>
    <t>Payment for Repairs and Maintenance</t>
  </si>
  <si>
    <t>Payment for Taxes, Insurance Premiums and Other Fees</t>
  </si>
  <si>
    <t>Payment for Utility Expenses</t>
  </si>
  <si>
    <t>Payment of Travelling/Training Expenses</t>
  </si>
  <si>
    <t>Remittance of Salary Deductions from Employees</t>
  </si>
  <si>
    <t>Replenishment of Petty Cash Fund</t>
  </si>
  <si>
    <t>Payments to Suppliers/Creditors</t>
  </si>
  <si>
    <t>Payment for Current Year's Accounts Payable for MOOE Accounts</t>
  </si>
  <si>
    <t>Payment for Inventories for Consumption</t>
  </si>
  <si>
    <t>Payment for Payable Accounts for Maintenance and Other Operating Expenses</t>
  </si>
  <si>
    <t>Payment for Prepaid Expenses</t>
  </si>
  <si>
    <t>Payment for Prior Year's Accounts Payable</t>
  </si>
  <si>
    <t>Payment for the Purchase of Supplies and Materials for Consumption - Direct Issue</t>
  </si>
  <si>
    <t>Refund/Withdrawal of Performance Bond/Guaranty/Security Deposits/Retention to Contractor</t>
  </si>
  <si>
    <t>Payments to Employees</t>
  </si>
  <si>
    <t>Payment of Allowances Other Compensation</t>
  </si>
  <si>
    <t>Payment of Other Personnel Benefits</t>
  </si>
  <si>
    <t>Payment of Salaries and Wages</t>
  </si>
  <si>
    <t>Other Disbursements</t>
  </si>
  <si>
    <t xml:space="preserve">Fund Transfer to Other NGAs/LGUs/GOCCs/NGOs/POs for purchase of goods and services as authorized by </t>
  </si>
  <si>
    <t>Payment for Inter Agency Payables</t>
  </si>
  <si>
    <t>Payment for Intra Agency Payables</t>
  </si>
  <si>
    <t>Payment/refund for double payment / erroneous payment of fees to the City Government</t>
  </si>
  <si>
    <t>Remittance of share to Province/Barangay/SEF</t>
  </si>
  <si>
    <t>Remittance of Taxes withheld/collected from Suppliers, Contractors and other clients</t>
  </si>
  <si>
    <t>Set - up of receivable and payable accounts from / to Officers and Employees, Suppliers and Other Funds</t>
  </si>
  <si>
    <t>Total Cash Outflows</t>
  </si>
  <si>
    <t>CASH FLOWS FROM INVESTING ACTIVITIES</t>
  </si>
  <si>
    <t>Proceeds from Sale/Disposal of Property, Plant and Equipment</t>
  </si>
  <si>
    <t>Cash proceeds from the sale/disposal of equipment and other PPE</t>
  </si>
  <si>
    <t>Collection of Long Term-Loan and Fund Transfer from other agencies</t>
  </si>
  <si>
    <t>Receipt of funds from NGAs, other LGUs, GOCCs and other agencies for implementation of infrastructure</t>
  </si>
  <si>
    <t>Purchase/Construction of Property, Plant and Equipment Infrastructures</t>
  </si>
  <si>
    <t xml:space="preserve">Advances to Contractors  </t>
  </si>
  <si>
    <t>Cash advance for payment of wages of job order workers hired for infrastructure projects</t>
  </si>
  <si>
    <t>Cash payment for Progress Billing for Contruction in Progress</t>
  </si>
  <si>
    <t>Cash Purchase of Land and Land Improvements</t>
  </si>
  <si>
    <t>Payment of accounts payable for purchase of construction materials to be used for construction of ag</t>
  </si>
  <si>
    <t>Payment of interest expense for loans intended for capital expenditures and infrastructure projects</t>
  </si>
  <si>
    <t>Payment of Wages of Job Order Workers Charge to Infrastructure Projects</t>
  </si>
  <si>
    <t>Payments of accounts payable for purchase of office, IT equipment, furniture and fixture and other 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</si>
</sst>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sz val="9"/>
      <color rgb="FF000000"/>
      <name val="Calibri"/>
      <family val="2"/>
    </font>
    <font>
      <b/>
      <sz val="11"/>
      <color indexed="8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>
      <alignment vertical="center"/>
    </xf>
    <xf numFmtId="164" fontId="1" fillId="0" borderId="0" xfId="1" applyFont="1" applyFill="1"/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0" fillId="0" borderId="0" xfId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7" fillId="0" borderId="0" xfId="1" applyNumberFormat="1" applyFont="1" applyFill="1"/>
    <xf numFmtId="43" fontId="7" fillId="0" borderId="0" xfId="1" applyNumberFormat="1" applyFont="1" applyFill="1" applyAlignment="1" applyProtection="1">
      <alignment vertical="center"/>
      <protection locked="0"/>
    </xf>
    <xf numFmtId="43" fontId="7" fillId="0" borderId="0" xfId="1" applyNumberFormat="1" applyFont="1" applyFill="1" applyBorder="1"/>
    <xf numFmtId="43" fontId="7" fillId="0" borderId="0" xfId="1" applyNumberFormat="1" applyFont="1" applyFill="1" applyBorder="1" applyProtection="1">
      <protection locked="0"/>
    </xf>
    <xf numFmtId="43" fontId="7" fillId="0" borderId="0" xfId="1" applyNumberFormat="1" applyFont="1" applyFill="1" applyBorder="1" applyAlignment="1" applyProtection="1">
      <alignment horizontal="center"/>
      <protection locked="0"/>
    </xf>
    <xf numFmtId="43" fontId="7" fillId="0" borderId="1" xfId="1" applyNumberFormat="1" applyFont="1" applyFill="1" applyBorder="1"/>
    <xf numFmtId="43" fontId="8" fillId="0" borderId="2" xfId="1" applyNumberFormat="1" applyFont="1" applyFill="1" applyBorder="1"/>
    <xf numFmtId="43" fontId="8" fillId="0" borderId="0" xfId="1" applyNumberFormat="1" applyFont="1" applyFill="1" applyBorder="1" applyProtection="1">
      <protection locked="0"/>
    </xf>
    <xf numFmtId="43" fontId="8" fillId="0" borderId="1" xfId="1" applyNumberFormat="1" applyFont="1" applyFill="1" applyBorder="1"/>
    <xf numFmtId="164" fontId="0" fillId="0" borderId="1" xfId="1" applyFont="1" applyFill="1" applyBorder="1" applyProtection="1">
      <protection locked="0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0" fillId="0" borderId="6" xfId="0" applyFill="1" applyBorder="1" applyAlignment="1" applyProtection="1">
      <alignment vertical="top"/>
      <protection locked="0"/>
    </xf>
    <xf numFmtId="0" fontId="0" fillId="0" borderId="6" xfId="0" applyFill="1" applyBorder="1" applyAlignment="1" applyProtection="1">
      <protection locked="0"/>
    </xf>
    <xf numFmtId="0" fontId="5" fillId="0" borderId="6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7" fillId="0" borderId="0" xfId="1" applyFont="1" applyFill="1" applyBorder="1"/>
    <xf numFmtId="43" fontId="8" fillId="0" borderId="0" xfId="1" applyNumberFormat="1" applyFont="1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1042147</xdr:colOff>
      <xdr:row>109</xdr:row>
      <xdr:rowOff>0</xdr:rowOff>
    </xdr:from>
    <xdr:to>
      <xdr:col>2</xdr:col>
      <xdr:colOff>438683</xdr:colOff>
      <xdr:row>109</xdr:row>
      <xdr:rowOff>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680EC049-2845-4B34-A027-89B937E77892}"/>
            </a:ext>
          </a:extLst>
        </xdr:cNvPr>
        <xdr:cNvCxnSpPr/>
      </xdr:nvCxnSpPr>
      <xdr:spPr>
        <a:xfrm>
          <a:off x="1042147" y="20719676"/>
          <a:ext cx="1839418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661147</xdr:colOff>
      <xdr:row>108</xdr:row>
      <xdr:rowOff>179295</xdr:rowOff>
    </xdr:from>
    <xdr:to>
      <xdr:col>4</xdr:col>
      <xdr:colOff>2689412</xdr:colOff>
      <xdr:row>108</xdr:row>
      <xdr:rowOff>179295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DCAF13EF-AFC8-4D95-992B-EB7B8C1D7FE1}"/>
            </a:ext>
          </a:extLst>
        </xdr:cNvPr>
        <xdr:cNvCxnSpPr/>
      </xdr:nvCxnSpPr>
      <xdr:spPr>
        <a:xfrm>
          <a:off x="6364941" y="20708471"/>
          <a:ext cx="202826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topLeftCell="A79" zoomScale="85" zoomScaleNormal="85" workbookViewId="0">
      <selection activeCell="E97" sqref="E97"/>
    </sheetView>
  </sheetViews>
  <sheetFormatPr defaultRowHeight="15"/>
  <cols>
    <col min="1" max="1" width="18.7109375" style="5" customWidth="1"/>
    <col min="2" max="2" width="15.5703125" style="5" customWidth="1"/>
    <col min="3" max="3" width="16" style="5" customWidth="1"/>
    <col min="4" max="4" width="33" style="5" customWidth="1"/>
    <col min="5" max="5" width="21.85546875" style="5" customWidth="1"/>
    <col min="6" max="6" width="17" style="21" bestFit="1" customWidth="1"/>
    <col min="8" max="8" width="15.42578125" bestFit="1" customWidth="1"/>
  </cols>
  <sheetData>
    <row r="1" spans="1:7">
      <c r="A1" s="9" t="s">
        <v>0</v>
      </c>
      <c r="B1" s="4"/>
      <c r="C1" s="4"/>
      <c r="D1" s="4"/>
    </row>
    <row r="2" spans="1:7" s="6" customFormat="1">
      <c r="A2" s="9" t="s">
        <v>1</v>
      </c>
      <c r="F2" s="22"/>
    </row>
    <row r="3" spans="1:7" s="6" customFormat="1">
      <c r="A3" s="3"/>
      <c r="F3" s="22"/>
    </row>
    <row r="4" spans="1:7">
      <c r="A4" s="31" t="s">
        <v>2</v>
      </c>
      <c r="B4" s="32"/>
      <c r="C4" s="32"/>
      <c r="D4" s="32"/>
      <c r="E4" s="32"/>
      <c r="F4" s="32"/>
      <c r="G4" s="33"/>
    </row>
    <row r="5" spans="1:7">
      <c r="A5" s="34"/>
      <c r="B5" s="20"/>
      <c r="C5" s="20"/>
      <c r="D5" s="20"/>
      <c r="E5" s="13"/>
      <c r="F5" s="23"/>
      <c r="G5" s="35"/>
    </row>
    <row r="6" spans="1:7">
      <c r="A6" s="36" t="s">
        <v>3</v>
      </c>
      <c r="B6" s="37" t="s">
        <v>4</v>
      </c>
      <c r="C6" s="38"/>
      <c r="D6" s="37" t="s">
        <v>5</v>
      </c>
      <c r="E6" s="13">
        <v>2024</v>
      </c>
      <c r="F6" s="23"/>
      <c r="G6" s="35"/>
    </row>
    <row r="7" spans="1:7">
      <c r="A7" s="39" t="s">
        <v>6</v>
      </c>
      <c r="B7" s="40" t="s">
        <v>7</v>
      </c>
      <c r="C7" s="41"/>
      <c r="D7" s="42" t="s">
        <v>8</v>
      </c>
      <c r="E7" s="13">
        <v>2</v>
      </c>
      <c r="F7" s="23"/>
      <c r="G7" s="35"/>
    </row>
    <row r="8" spans="1:7" ht="11.25" customHeight="1">
      <c r="A8" s="39" t="s">
        <v>9</v>
      </c>
      <c r="B8" s="40" t="s">
        <v>10</v>
      </c>
      <c r="C8" s="41"/>
      <c r="D8" s="43"/>
      <c r="E8" s="13"/>
      <c r="F8" s="23"/>
      <c r="G8" s="35"/>
    </row>
    <row r="9" spans="1:7">
      <c r="A9" s="34"/>
      <c r="B9" s="13"/>
      <c r="C9" s="13"/>
      <c r="D9" s="13"/>
      <c r="E9" s="13"/>
      <c r="F9" s="23"/>
      <c r="G9" s="35"/>
    </row>
    <row r="10" spans="1:7">
      <c r="A10" s="44" t="s">
        <v>30</v>
      </c>
      <c r="B10" s="13"/>
      <c r="C10" s="13"/>
      <c r="D10" s="13"/>
      <c r="E10" s="13"/>
      <c r="F10" s="24"/>
      <c r="G10" s="35"/>
    </row>
    <row r="11" spans="1:7">
      <c r="A11" s="34"/>
      <c r="B11" s="20" t="s">
        <v>11</v>
      </c>
      <c r="C11" s="13"/>
      <c r="D11" s="13"/>
      <c r="E11" s="13"/>
      <c r="F11" s="24"/>
      <c r="G11" s="35"/>
    </row>
    <row r="12" spans="1:7">
      <c r="A12" s="34"/>
      <c r="B12" s="13"/>
      <c r="C12" s="16" t="s">
        <v>12</v>
      </c>
      <c r="D12" s="16"/>
      <c r="E12" s="16"/>
      <c r="F12" s="24"/>
      <c r="G12" s="35"/>
    </row>
    <row r="13" spans="1:7">
      <c r="A13" s="34"/>
      <c r="B13" s="13"/>
      <c r="C13" s="16"/>
      <c r="D13" s="16" t="s">
        <v>32</v>
      </c>
      <c r="E13" s="16"/>
      <c r="F13" s="24">
        <v>3855788.73</v>
      </c>
      <c r="G13" s="35"/>
    </row>
    <row r="14" spans="1:7">
      <c r="A14" s="34"/>
      <c r="B14" s="13"/>
      <c r="C14" s="16"/>
      <c r="D14" s="16" t="s">
        <v>33</v>
      </c>
      <c r="E14" s="16"/>
      <c r="F14" s="24">
        <v>851440.32</v>
      </c>
      <c r="G14" s="35"/>
    </row>
    <row r="15" spans="1:7">
      <c r="A15" s="34"/>
      <c r="B15" s="13"/>
      <c r="C15" s="16"/>
      <c r="D15" s="16" t="s">
        <v>34</v>
      </c>
      <c r="E15" s="16"/>
      <c r="F15" s="24">
        <v>185941.7</v>
      </c>
      <c r="G15" s="35"/>
    </row>
    <row r="16" spans="1:7">
      <c r="A16" s="34"/>
      <c r="B16" s="13"/>
      <c r="C16" s="16"/>
      <c r="D16" s="16" t="s">
        <v>35</v>
      </c>
      <c r="E16" s="16"/>
      <c r="F16" s="24">
        <v>5417792.5700000003</v>
      </c>
      <c r="G16" s="35"/>
    </row>
    <row r="17" spans="1:8">
      <c r="A17" s="34"/>
      <c r="B17" s="13"/>
      <c r="C17" s="16" t="s">
        <v>36</v>
      </c>
      <c r="D17" s="16"/>
      <c r="E17" s="16"/>
      <c r="F17" s="24"/>
      <c r="G17" s="35"/>
    </row>
    <row r="18" spans="1:8">
      <c r="A18" s="34"/>
      <c r="B18" s="13"/>
      <c r="C18" s="16"/>
      <c r="D18" s="16" t="s">
        <v>37</v>
      </c>
      <c r="E18" s="16"/>
      <c r="F18" s="24">
        <v>376576335</v>
      </c>
      <c r="G18" s="35"/>
      <c r="H18" s="10"/>
    </row>
    <row r="19" spans="1:8">
      <c r="A19" s="34"/>
      <c r="B19" s="13"/>
      <c r="C19" s="13" t="s">
        <v>38</v>
      </c>
      <c r="D19" s="13"/>
      <c r="E19" s="13"/>
      <c r="F19" s="24"/>
      <c r="G19" s="35"/>
    </row>
    <row r="20" spans="1:8">
      <c r="A20" s="34"/>
      <c r="B20" s="13"/>
      <c r="C20" s="13"/>
      <c r="D20" s="13" t="s">
        <v>39</v>
      </c>
      <c r="E20" s="13"/>
      <c r="F20" s="24">
        <v>3346841.5</v>
      </c>
      <c r="G20" s="35"/>
    </row>
    <row r="21" spans="1:8">
      <c r="A21" s="34"/>
      <c r="B21" s="13"/>
      <c r="C21" s="13"/>
      <c r="D21" s="13" t="s">
        <v>40</v>
      </c>
      <c r="E21" s="13"/>
      <c r="F21" s="25">
        <v>4328618.59</v>
      </c>
      <c r="G21" s="35"/>
    </row>
    <row r="22" spans="1:8">
      <c r="A22" s="34"/>
      <c r="B22" s="13"/>
      <c r="C22" s="13"/>
      <c r="D22" s="13" t="s">
        <v>41</v>
      </c>
      <c r="E22" s="13"/>
      <c r="F22" s="25">
        <v>786751.84</v>
      </c>
      <c r="G22" s="35"/>
    </row>
    <row r="23" spans="1:8">
      <c r="A23" s="34"/>
      <c r="B23" s="13"/>
      <c r="C23" s="13" t="s">
        <v>42</v>
      </c>
      <c r="D23" s="13"/>
      <c r="E23" s="13"/>
      <c r="F23" s="25"/>
      <c r="G23" s="35"/>
    </row>
    <row r="24" spans="1:8">
      <c r="A24" s="34"/>
      <c r="B24" s="13"/>
      <c r="C24" s="13"/>
      <c r="D24" s="13" t="s">
        <v>43</v>
      </c>
      <c r="E24" s="13"/>
      <c r="F24" s="25">
        <v>72029.73</v>
      </c>
      <c r="G24" s="35"/>
    </row>
    <row r="25" spans="1:8">
      <c r="A25" s="34"/>
      <c r="B25" s="13"/>
      <c r="C25" s="13"/>
      <c r="D25" s="13" t="s">
        <v>44</v>
      </c>
      <c r="E25" s="13"/>
      <c r="F25" s="25">
        <v>179863.3</v>
      </c>
      <c r="G25" s="35"/>
    </row>
    <row r="26" spans="1:8">
      <c r="A26" s="34"/>
      <c r="B26" s="13"/>
      <c r="C26" s="13"/>
      <c r="D26" s="13" t="s">
        <v>45</v>
      </c>
      <c r="E26" s="13"/>
      <c r="F26" s="25">
        <v>127332.5</v>
      </c>
      <c r="G26" s="35"/>
    </row>
    <row r="27" spans="1:8">
      <c r="A27" s="34"/>
      <c r="B27" s="13"/>
      <c r="C27" s="13" t="s">
        <v>46</v>
      </c>
      <c r="D27" s="13"/>
      <c r="E27" s="13"/>
      <c r="F27" s="25"/>
      <c r="G27" s="35"/>
    </row>
    <row r="28" spans="1:8">
      <c r="A28" s="34"/>
      <c r="B28" s="13"/>
      <c r="C28" s="13"/>
      <c r="D28" s="13" t="s">
        <v>47</v>
      </c>
      <c r="E28" s="13"/>
      <c r="F28" s="24">
        <v>1802689.93</v>
      </c>
      <c r="G28" s="35"/>
    </row>
    <row r="29" spans="1:8">
      <c r="A29" s="34"/>
      <c r="B29" s="13"/>
      <c r="C29" s="13" t="s">
        <v>13</v>
      </c>
      <c r="D29" s="13"/>
      <c r="E29" s="13"/>
      <c r="F29" s="24"/>
      <c r="G29" s="35"/>
    </row>
    <row r="30" spans="1:8">
      <c r="A30" s="34"/>
      <c r="B30" s="13"/>
      <c r="C30" s="16"/>
      <c r="D30" s="16" t="s">
        <v>48</v>
      </c>
      <c r="E30" s="16"/>
      <c r="F30" s="25">
        <v>125217.07</v>
      </c>
      <c r="G30" s="35"/>
    </row>
    <row r="31" spans="1:8">
      <c r="A31" s="34"/>
      <c r="B31" s="13"/>
      <c r="C31" s="16"/>
      <c r="D31" s="16" t="s">
        <v>49</v>
      </c>
      <c r="E31" s="16"/>
      <c r="F31" s="25">
        <v>434785.81</v>
      </c>
      <c r="G31" s="35"/>
    </row>
    <row r="32" spans="1:8">
      <c r="A32" s="34"/>
      <c r="B32" s="13"/>
      <c r="C32" s="16"/>
      <c r="D32" s="16" t="s">
        <v>50</v>
      </c>
      <c r="E32" s="16"/>
      <c r="F32" s="25">
        <v>47820</v>
      </c>
      <c r="G32" s="35"/>
    </row>
    <row r="33" spans="1:7">
      <c r="A33" s="34"/>
      <c r="B33" s="13"/>
      <c r="C33" s="16"/>
      <c r="D33" s="16" t="s">
        <v>51</v>
      </c>
      <c r="E33" s="16"/>
      <c r="F33" s="25">
        <v>378866.26</v>
      </c>
      <c r="G33" s="35"/>
    </row>
    <row r="34" spans="1:7">
      <c r="A34" s="34"/>
      <c r="B34" s="13"/>
      <c r="C34" s="13"/>
      <c r="D34" s="13" t="s">
        <v>52</v>
      </c>
      <c r="E34" s="13"/>
      <c r="F34" s="24">
        <v>105504.93</v>
      </c>
      <c r="G34" s="35"/>
    </row>
    <row r="35" spans="1:7">
      <c r="A35" s="34"/>
      <c r="B35" s="13"/>
      <c r="C35" s="16"/>
      <c r="D35" s="16" t="s">
        <v>53</v>
      </c>
      <c r="E35" s="16"/>
      <c r="F35" s="25">
        <v>2500000</v>
      </c>
      <c r="G35" s="35"/>
    </row>
    <row r="36" spans="1:7">
      <c r="A36" s="34"/>
      <c r="B36" s="13"/>
      <c r="C36" s="16"/>
      <c r="D36" s="16" t="s">
        <v>54</v>
      </c>
      <c r="E36" s="16"/>
      <c r="F36" s="25">
        <v>12666.37</v>
      </c>
      <c r="G36" s="35"/>
    </row>
    <row r="37" spans="1:7">
      <c r="A37" s="34"/>
      <c r="B37" s="13"/>
      <c r="C37" s="16"/>
      <c r="D37" s="16" t="s">
        <v>55</v>
      </c>
      <c r="E37" s="16"/>
      <c r="F37" s="25">
        <v>453445.75</v>
      </c>
      <c r="G37" s="35"/>
    </row>
    <row r="38" spans="1:7">
      <c r="A38" s="34"/>
      <c r="B38" s="13"/>
      <c r="C38" s="16" t="s">
        <v>56</v>
      </c>
      <c r="D38" s="16"/>
      <c r="E38" s="16"/>
      <c r="F38" s="25"/>
      <c r="G38" s="35"/>
    </row>
    <row r="39" spans="1:7">
      <c r="A39" s="34"/>
      <c r="B39" s="16"/>
      <c r="C39" s="16"/>
      <c r="D39" s="16" t="s">
        <v>57</v>
      </c>
      <c r="E39" s="16"/>
      <c r="F39" s="25">
        <v>-20968.18</v>
      </c>
      <c r="G39" s="35"/>
    </row>
    <row r="40" spans="1:7">
      <c r="A40" s="34"/>
      <c r="B40" s="15"/>
      <c r="C40" s="15"/>
      <c r="D40" s="15" t="s">
        <v>58</v>
      </c>
      <c r="E40" s="15"/>
      <c r="F40" s="25">
        <v>3644.88</v>
      </c>
      <c r="G40" s="35"/>
    </row>
    <row r="41" spans="1:7">
      <c r="A41" s="45"/>
      <c r="B41" s="17"/>
      <c r="C41" s="17"/>
      <c r="D41" s="17" t="s">
        <v>59</v>
      </c>
      <c r="E41" s="17"/>
      <c r="F41" s="24">
        <v>267889.77</v>
      </c>
      <c r="G41" s="35"/>
    </row>
    <row r="42" spans="1:7">
      <c r="A42" s="34"/>
      <c r="B42" s="13"/>
      <c r="C42" s="13"/>
      <c r="D42" s="20" t="s">
        <v>60</v>
      </c>
      <c r="E42" s="13"/>
      <c r="F42" s="28">
        <f>SUM(F13:F41)</f>
        <v>401840298.36999995</v>
      </c>
      <c r="G42" s="35"/>
    </row>
    <row r="43" spans="1:7">
      <c r="A43" s="34"/>
      <c r="B43" s="20" t="s">
        <v>14</v>
      </c>
      <c r="C43" s="16"/>
      <c r="D43" s="16"/>
      <c r="E43" s="16"/>
      <c r="F43" s="24"/>
      <c r="G43" s="35"/>
    </row>
    <row r="44" spans="1:7">
      <c r="A44" s="34"/>
      <c r="B44" s="13"/>
      <c r="C44" s="16" t="s">
        <v>62</v>
      </c>
      <c r="D44" s="16"/>
      <c r="E44" s="16"/>
      <c r="F44" s="24"/>
      <c r="G44" s="35"/>
    </row>
    <row r="45" spans="1:7">
      <c r="A45" s="34"/>
      <c r="B45" s="13"/>
      <c r="C45" s="16"/>
      <c r="D45" s="16" t="s">
        <v>63</v>
      </c>
      <c r="E45" s="16"/>
      <c r="F45" s="24">
        <v>-34916780.719999999</v>
      </c>
      <c r="G45" s="35"/>
    </row>
    <row r="46" spans="1:7">
      <c r="A46" s="34"/>
      <c r="B46" s="13"/>
      <c r="C46" s="13"/>
      <c r="D46" s="13" t="s">
        <v>64</v>
      </c>
      <c r="E46" s="13"/>
      <c r="F46" s="24">
        <v>-376846.32</v>
      </c>
      <c r="G46" s="35"/>
    </row>
    <row r="47" spans="1:7">
      <c r="A47" s="34"/>
      <c r="B47" s="13"/>
      <c r="C47" s="16"/>
      <c r="D47" s="16" t="s">
        <v>65</v>
      </c>
      <c r="E47" s="16"/>
      <c r="F47" s="24">
        <v>-34708268.57</v>
      </c>
      <c r="G47" s="35"/>
    </row>
    <row r="48" spans="1:7">
      <c r="A48" s="34"/>
      <c r="B48" s="13"/>
      <c r="C48" s="16"/>
      <c r="D48" s="16" t="s">
        <v>66</v>
      </c>
      <c r="E48" s="16"/>
      <c r="F48" s="24">
        <v>-283116.62</v>
      </c>
      <c r="G48" s="35"/>
    </row>
    <row r="49" spans="1:7">
      <c r="A49" s="34"/>
      <c r="B49" s="13"/>
      <c r="C49" s="16"/>
      <c r="D49" s="16" t="s">
        <v>67</v>
      </c>
      <c r="E49" s="16"/>
      <c r="F49" s="24">
        <v>-46082026.159999996</v>
      </c>
      <c r="G49" s="35"/>
    </row>
    <row r="50" spans="1:7">
      <c r="A50" s="34"/>
      <c r="B50" s="16"/>
      <c r="C50" s="16"/>
      <c r="D50" s="16" t="s">
        <v>68</v>
      </c>
      <c r="E50" s="16"/>
      <c r="F50" s="24">
        <v>-362660</v>
      </c>
      <c r="G50" s="35"/>
    </row>
    <row r="51" spans="1:7">
      <c r="A51" s="34"/>
      <c r="B51" s="15"/>
      <c r="C51" s="15"/>
      <c r="D51" s="15" t="s">
        <v>69</v>
      </c>
      <c r="E51" s="15"/>
      <c r="F51" s="24">
        <v>-1231542.02</v>
      </c>
      <c r="G51" s="35"/>
    </row>
    <row r="52" spans="1:7">
      <c r="A52" s="46"/>
      <c r="B52" s="16"/>
      <c r="C52" s="16"/>
      <c r="D52" s="16" t="s">
        <v>70</v>
      </c>
      <c r="E52" s="13"/>
      <c r="F52" s="23">
        <v>-341755.02</v>
      </c>
      <c r="G52" s="35"/>
    </row>
    <row r="53" spans="1:7">
      <c r="A53" s="46"/>
      <c r="B53" s="16"/>
      <c r="C53" s="16"/>
      <c r="D53" s="16" t="s">
        <v>71</v>
      </c>
      <c r="E53" s="13"/>
      <c r="F53" s="23">
        <v>-9378654.0899999999</v>
      </c>
      <c r="G53" s="35"/>
    </row>
    <row r="54" spans="1:7">
      <c r="A54" s="46"/>
      <c r="B54" s="16"/>
      <c r="C54" s="16"/>
      <c r="D54" s="16" t="s">
        <v>72</v>
      </c>
      <c r="E54" s="13"/>
      <c r="F54" s="23">
        <v>-3289164.5</v>
      </c>
      <c r="G54" s="35"/>
    </row>
    <row r="55" spans="1:7" s="14" customFormat="1">
      <c r="A55" s="34"/>
      <c r="B55" s="13"/>
      <c r="C55" s="13"/>
      <c r="D55" s="13" t="s">
        <v>73</v>
      </c>
      <c r="E55" s="13"/>
      <c r="F55" s="24">
        <v>-50609235.390000001</v>
      </c>
      <c r="G55" s="35"/>
    </row>
    <row r="56" spans="1:7">
      <c r="A56" s="47"/>
      <c r="B56" s="12"/>
      <c r="C56" s="12"/>
      <c r="D56" s="12" t="s">
        <v>74</v>
      </c>
      <c r="E56" s="12"/>
      <c r="F56" s="24">
        <v>-5131116.5</v>
      </c>
      <c r="G56" s="35"/>
    </row>
    <row r="57" spans="1:7">
      <c r="A57" s="47"/>
      <c r="B57" s="13"/>
      <c r="C57" s="13" t="s">
        <v>75</v>
      </c>
      <c r="D57" s="13"/>
      <c r="E57" s="13"/>
      <c r="F57" s="23"/>
      <c r="G57" s="35"/>
    </row>
    <row r="58" spans="1:7">
      <c r="A58" s="47"/>
      <c r="B58" s="13"/>
      <c r="C58" s="13"/>
      <c r="D58" s="13" t="s">
        <v>76</v>
      </c>
      <c r="E58" s="13"/>
      <c r="F58" s="23">
        <v>-1086475.01</v>
      </c>
      <c r="G58" s="35"/>
    </row>
    <row r="59" spans="1:7">
      <c r="A59" s="47"/>
      <c r="B59" s="13"/>
      <c r="C59" s="13"/>
      <c r="D59" s="13" t="s">
        <v>77</v>
      </c>
      <c r="E59" s="13"/>
      <c r="F59" s="23">
        <v>-810147.33</v>
      </c>
      <c r="G59" s="35"/>
    </row>
    <row r="60" spans="1:7">
      <c r="A60" s="47"/>
      <c r="B60" s="13"/>
      <c r="C60" s="13"/>
      <c r="D60" s="13" t="s">
        <v>78</v>
      </c>
      <c r="E60" s="13"/>
      <c r="F60" s="23">
        <v>-22601385.489999998</v>
      </c>
      <c r="G60" s="35"/>
    </row>
    <row r="61" spans="1:7">
      <c r="A61" s="47"/>
      <c r="B61" s="13"/>
      <c r="C61" s="13"/>
      <c r="D61" s="13" t="s">
        <v>79</v>
      </c>
      <c r="E61" s="13"/>
      <c r="F61" s="23">
        <v>-1878198.58</v>
      </c>
      <c r="G61" s="35"/>
    </row>
    <row r="62" spans="1:7">
      <c r="A62" s="34"/>
      <c r="B62" s="18"/>
      <c r="C62" s="13"/>
      <c r="D62" s="13" t="s">
        <v>80</v>
      </c>
      <c r="E62" s="18"/>
      <c r="F62" s="23">
        <v>-51806637.289999999</v>
      </c>
      <c r="G62" s="35"/>
    </row>
    <row r="63" spans="1:7">
      <c r="A63" s="34"/>
      <c r="B63" s="13"/>
      <c r="C63" s="13"/>
      <c r="D63" s="13" t="s">
        <v>81</v>
      </c>
      <c r="E63" s="48"/>
      <c r="F63" s="23">
        <v>-2218207.5699999998</v>
      </c>
      <c r="G63" s="35"/>
    </row>
    <row r="64" spans="1:7">
      <c r="A64" s="34"/>
      <c r="B64" s="13"/>
      <c r="C64" s="13"/>
      <c r="D64" s="13" t="s">
        <v>82</v>
      </c>
      <c r="E64" s="13"/>
      <c r="F64" s="23">
        <v>-1059544.6499999999</v>
      </c>
      <c r="G64" s="35"/>
    </row>
    <row r="65" spans="1:7">
      <c r="A65" s="34"/>
      <c r="B65" s="13"/>
      <c r="C65" s="13" t="s">
        <v>83</v>
      </c>
      <c r="D65" s="13"/>
      <c r="E65" s="13"/>
      <c r="F65" s="23"/>
      <c r="G65" s="35"/>
    </row>
    <row r="66" spans="1:7">
      <c r="A66" s="34"/>
      <c r="B66" s="13"/>
      <c r="C66" s="13"/>
      <c r="D66" s="13" t="s">
        <v>84</v>
      </c>
      <c r="E66" s="13"/>
      <c r="F66" s="23">
        <v>-45678623.060000002</v>
      </c>
      <c r="G66" s="35"/>
    </row>
    <row r="67" spans="1:7">
      <c r="A67" s="34"/>
      <c r="B67" s="13"/>
      <c r="C67" s="13"/>
      <c r="D67" s="13" t="s">
        <v>85</v>
      </c>
      <c r="E67" s="13"/>
      <c r="F67" s="23">
        <v>-4904385.42</v>
      </c>
      <c r="G67" s="35"/>
    </row>
    <row r="68" spans="1:7">
      <c r="A68" s="34"/>
      <c r="B68" s="13"/>
      <c r="C68" s="13"/>
      <c r="D68" s="13" t="s">
        <v>86</v>
      </c>
      <c r="E68" s="13"/>
      <c r="F68" s="23">
        <v>-38068694.170000002</v>
      </c>
      <c r="G68" s="35"/>
    </row>
    <row r="69" spans="1:7">
      <c r="A69" s="34"/>
      <c r="B69" s="13"/>
      <c r="C69" s="13" t="s">
        <v>87</v>
      </c>
      <c r="D69" s="13"/>
      <c r="E69" s="13"/>
      <c r="F69" s="23"/>
      <c r="G69" s="35"/>
    </row>
    <row r="70" spans="1:7">
      <c r="A70" s="34"/>
      <c r="B70" s="13"/>
      <c r="C70" s="13"/>
      <c r="D70" s="13" t="s">
        <v>88</v>
      </c>
      <c r="E70" s="13"/>
      <c r="F70" s="23">
        <v>-7254110</v>
      </c>
      <c r="G70" s="35"/>
    </row>
    <row r="71" spans="1:7">
      <c r="A71" s="34"/>
      <c r="B71" s="13"/>
      <c r="C71" s="13"/>
      <c r="D71" s="13" t="s">
        <v>89</v>
      </c>
      <c r="E71" s="13"/>
      <c r="F71" s="23">
        <v>-3088994.86</v>
      </c>
      <c r="G71" s="35"/>
    </row>
    <row r="72" spans="1:7">
      <c r="A72" s="34"/>
      <c r="B72" s="13"/>
      <c r="C72" s="13"/>
      <c r="D72" s="13" t="s">
        <v>90</v>
      </c>
      <c r="E72" s="13"/>
      <c r="F72" s="23">
        <v>-3205565.75</v>
      </c>
      <c r="G72" s="35"/>
    </row>
    <row r="73" spans="1:7">
      <c r="A73" s="34"/>
      <c r="B73" s="13"/>
      <c r="C73" s="13"/>
      <c r="D73" s="13" t="s">
        <v>91</v>
      </c>
      <c r="E73" s="13"/>
      <c r="F73" s="23">
        <v>-11936</v>
      </c>
      <c r="G73" s="35"/>
    </row>
    <row r="74" spans="1:7">
      <c r="A74" s="34"/>
      <c r="B74" s="13"/>
      <c r="C74" s="13"/>
      <c r="D74" s="13" t="s">
        <v>92</v>
      </c>
      <c r="E74" s="13"/>
      <c r="F74" s="23">
        <v>-1266904.74</v>
      </c>
      <c r="G74" s="35"/>
    </row>
    <row r="75" spans="1:7">
      <c r="A75" s="34"/>
      <c r="B75" s="13"/>
      <c r="C75" s="13"/>
      <c r="D75" s="13" t="s">
        <v>93</v>
      </c>
      <c r="E75" s="13"/>
      <c r="F75" s="23">
        <v>-17880617.48</v>
      </c>
      <c r="G75" s="35"/>
    </row>
    <row r="76" spans="1:7">
      <c r="A76" s="34"/>
      <c r="B76" s="13"/>
      <c r="C76" s="13" t="s">
        <v>56</v>
      </c>
      <c r="D76" s="13"/>
      <c r="E76" s="13"/>
      <c r="F76" s="23"/>
      <c r="G76" s="35"/>
    </row>
    <row r="77" spans="1:7">
      <c r="A77" s="34"/>
      <c r="B77" s="13"/>
      <c r="C77" s="13"/>
      <c r="D77" s="13" t="s">
        <v>94</v>
      </c>
      <c r="E77" s="13"/>
      <c r="F77" s="26">
        <v>-62952.800000000003</v>
      </c>
      <c r="G77" s="35"/>
    </row>
    <row r="78" spans="1:7">
      <c r="A78" s="34"/>
      <c r="B78" s="13"/>
      <c r="C78" s="13"/>
      <c r="D78" s="20" t="s">
        <v>95</v>
      </c>
      <c r="E78" s="13"/>
      <c r="F78" s="27">
        <f>SUM(F45:F77)</f>
        <v>-389594546.11000007</v>
      </c>
      <c r="G78" s="35"/>
    </row>
    <row r="79" spans="1:7">
      <c r="A79" s="34"/>
      <c r="B79" s="20" t="s">
        <v>15</v>
      </c>
      <c r="C79" s="13"/>
      <c r="D79" s="13"/>
      <c r="E79" s="13"/>
      <c r="F79" s="27">
        <f>SUM(F78+F42)</f>
        <v>12245752.259999871</v>
      </c>
      <c r="G79" s="35"/>
    </row>
    <row r="80" spans="1:7">
      <c r="A80" s="44" t="s">
        <v>96</v>
      </c>
      <c r="B80" s="13"/>
      <c r="C80" s="13"/>
      <c r="D80" s="13"/>
      <c r="E80" s="13"/>
      <c r="F80" s="23"/>
      <c r="G80" s="35"/>
    </row>
    <row r="81" spans="1:7">
      <c r="A81" s="34"/>
      <c r="B81" s="20" t="s">
        <v>31</v>
      </c>
      <c r="C81" s="13"/>
      <c r="D81" s="13"/>
      <c r="E81" s="13"/>
      <c r="F81" s="23"/>
      <c r="G81" s="35"/>
    </row>
    <row r="82" spans="1:7">
      <c r="A82" s="34"/>
      <c r="B82" s="13"/>
      <c r="C82" s="19" t="s">
        <v>97</v>
      </c>
      <c r="D82" s="19"/>
      <c r="E82" s="19"/>
      <c r="F82" s="49"/>
      <c r="G82" s="35"/>
    </row>
    <row r="83" spans="1:7">
      <c r="A83" s="34"/>
      <c r="B83" s="13"/>
      <c r="C83" s="19"/>
      <c r="D83" s="19" t="s">
        <v>98</v>
      </c>
      <c r="E83" s="19"/>
      <c r="F83" s="19">
        <v>2499.94</v>
      </c>
      <c r="G83" s="35"/>
    </row>
    <row r="84" spans="1:7">
      <c r="A84" s="34"/>
      <c r="B84" s="13"/>
      <c r="C84" s="19" t="s">
        <v>99</v>
      </c>
      <c r="D84" s="19"/>
      <c r="E84" s="19"/>
      <c r="F84" s="19"/>
      <c r="G84" s="35"/>
    </row>
    <row r="85" spans="1:7">
      <c r="A85" s="34"/>
      <c r="B85" s="13"/>
      <c r="C85" s="19"/>
      <c r="D85" s="19" t="s">
        <v>100</v>
      </c>
      <c r="E85" s="19"/>
      <c r="F85" s="30">
        <v>44159125</v>
      </c>
      <c r="G85" s="35"/>
    </row>
    <row r="86" spans="1:7">
      <c r="A86" s="34"/>
      <c r="B86" s="13"/>
      <c r="C86" s="13"/>
      <c r="D86" s="20" t="s">
        <v>60</v>
      </c>
      <c r="E86" s="13"/>
      <c r="F86" s="50">
        <f>SUM(F83:F85)</f>
        <v>44161624.939999998</v>
      </c>
      <c r="G86" s="35"/>
    </row>
    <row r="87" spans="1:7">
      <c r="A87" s="34"/>
      <c r="B87" s="20" t="s">
        <v>61</v>
      </c>
      <c r="C87" s="13"/>
      <c r="D87" s="13"/>
      <c r="E87" s="13"/>
      <c r="F87" s="23"/>
      <c r="G87" s="35"/>
    </row>
    <row r="88" spans="1:7">
      <c r="A88" s="34"/>
      <c r="B88" s="13"/>
      <c r="C88" s="13" t="s">
        <v>101</v>
      </c>
      <c r="D88" s="13"/>
      <c r="E88" s="13"/>
      <c r="F88" s="23"/>
      <c r="G88" s="35"/>
    </row>
    <row r="89" spans="1:7">
      <c r="A89" s="34"/>
      <c r="B89" s="13"/>
      <c r="C89" s="13"/>
      <c r="D89" s="13" t="s">
        <v>102</v>
      </c>
      <c r="E89" s="13"/>
      <c r="F89" s="23">
        <v>-7133697.3600000003</v>
      </c>
      <c r="G89" s="35"/>
    </row>
    <row r="90" spans="1:7">
      <c r="A90" s="34"/>
      <c r="B90" s="13"/>
      <c r="C90" s="13"/>
      <c r="D90" s="13" t="s">
        <v>103</v>
      </c>
      <c r="E90" s="13"/>
      <c r="F90" s="23">
        <v>-173025</v>
      </c>
      <c r="G90" s="35"/>
    </row>
    <row r="91" spans="1:7">
      <c r="A91" s="34"/>
      <c r="B91" s="13"/>
      <c r="C91" s="13"/>
      <c r="D91" s="13" t="s">
        <v>104</v>
      </c>
      <c r="E91" s="13"/>
      <c r="F91" s="23">
        <v>-70921875.290000007</v>
      </c>
      <c r="G91" s="35"/>
    </row>
    <row r="92" spans="1:7">
      <c r="A92" s="34"/>
      <c r="B92" s="13"/>
      <c r="C92" s="13"/>
      <c r="D92" s="13" t="s">
        <v>105</v>
      </c>
      <c r="E92" s="13"/>
      <c r="F92" s="23">
        <v>-100865004.91</v>
      </c>
      <c r="G92" s="35"/>
    </row>
    <row r="93" spans="1:7">
      <c r="A93" s="34"/>
      <c r="B93" s="13"/>
      <c r="C93" s="13"/>
      <c r="D93" s="13" t="s">
        <v>106</v>
      </c>
      <c r="E93" s="13"/>
      <c r="F93" s="23">
        <v>-20019896.59</v>
      </c>
      <c r="G93" s="35"/>
    </row>
    <row r="94" spans="1:7">
      <c r="A94" s="34"/>
      <c r="B94" s="13"/>
      <c r="C94" s="13"/>
      <c r="D94" s="13" t="s">
        <v>107</v>
      </c>
      <c r="E94" s="13"/>
      <c r="F94" s="23">
        <v>-9398921.2599999998</v>
      </c>
      <c r="G94" s="35"/>
    </row>
    <row r="95" spans="1:7">
      <c r="A95" s="34"/>
      <c r="B95" s="13"/>
      <c r="C95" s="13"/>
      <c r="D95" s="13" t="s">
        <v>108</v>
      </c>
      <c r="E95" s="13"/>
      <c r="F95" s="23">
        <v>-6856783.6500000004</v>
      </c>
      <c r="G95" s="35"/>
    </row>
    <row r="96" spans="1:7">
      <c r="A96" s="34"/>
      <c r="B96" s="13"/>
      <c r="C96" s="13"/>
      <c r="D96" s="13" t="s">
        <v>109</v>
      </c>
      <c r="E96" s="13"/>
      <c r="F96" s="23">
        <v>-45860760.020000003</v>
      </c>
      <c r="G96" s="35"/>
    </row>
    <row r="97" spans="1:7">
      <c r="A97" s="34"/>
      <c r="B97" s="13"/>
      <c r="C97" s="13"/>
      <c r="D97" s="20" t="s">
        <v>95</v>
      </c>
      <c r="E97" s="13"/>
      <c r="F97" s="29">
        <v>-261229964.08000001</v>
      </c>
      <c r="G97" s="35"/>
    </row>
    <row r="98" spans="1:7">
      <c r="A98" s="34"/>
      <c r="B98" s="20" t="s">
        <v>16</v>
      </c>
      <c r="C98" s="20"/>
      <c r="D98" s="20"/>
      <c r="E98" s="20"/>
      <c r="F98" s="27">
        <f>SUM(F97+F86)</f>
        <v>-217068339.14000002</v>
      </c>
      <c r="G98" s="35"/>
    </row>
    <row r="99" spans="1:7">
      <c r="A99" s="44" t="s">
        <v>27</v>
      </c>
      <c r="B99" s="13"/>
      <c r="C99" s="13"/>
      <c r="D99" s="13"/>
      <c r="E99" s="13"/>
      <c r="F99" s="50">
        <f>SUM(F98+F79)</f>
        <v>-204822586.88000014</v>
      </c>
      <c r="G99" s="35"/>
    </row>
    <row r="100" spans="1:7">
      <c r="A100" s="44" t="s">
        <v>17</v>
      </c>
      <c r="B100" s="13"/>
      <c r="C100" s="13"/>
      <c r="D100" s="13"/>
      <c r="E100" s="13"/>
      <c r="F100" s="29">
        <v>1221011219.3199999</v>
      </c>
      <c r="G100" s="35"/>
    </row>
    <row r="101" spans="1:7">
      <c r="A101" s="44" t="s">
        <v>18</v>
      </c>
      <c r="B101" s="13"/>
      <c r="C101" s="13"/>
      <c r="D101" s="13"/>
      <c r="E101" s="13"/>
      <c r="F101" s="50">
        <f>SUM(F99+F100)</f>
        <v>1016188632.4399998</v>
      </c>
      <c r="G101" s="35"/>
    </row>
    <row r="102" spans="1:7">
      <c r="A102" s="51"/>
      <c r="B102" s="52"/>
      <c r="C102" s="52"/>
      <c r="D102" s="52"/>
      <c r="E102" s="52"/>
      <c r="F102" s="26"/>
      <c r="G102" s="53"/>
    </row>
    <row r="104" spans="1:7">
      <c r="A104" s="8" t="s">
        <v>19</v>
      </c>
    </row>
    <row r="109" spans="1:7">
      <c r="B109" s="11" t="s">
        <v>28</v>
      </c>
      <c r="E109" s="11" t="s">
        <v>29</v>
      </c>
    </row>
    <row r="110" spans="1:7">
      <c r="B110" s="5" t="s">
        <v>20</v>
      </c>
      <c r="E110" s="7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:G4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H27" sqref="H27"/>
    </sheetView>
  </sheetViews>
  <sheetFormatPr defaultRowHeight="15"/>
  <sheetData>
    <row r="1" spans="1:1" ht="23.45" customHeight="1">
      <c r="A1" s="2" t="s">
        <v>22</v>
      </c>
    </row>
    <row r="3" spans="1:1">
      <c r="A3" t="s">
        <v>23</v>
      </c>
    </row>
    <row r="5" spans="1:1">
      <c r="A5" t="s">
        <v>24</v>
      </c>
    </row>
    <row r="6" spans="1:1">
      <c r="A6" s="1" t="s">
        <v>25</v>
      </c>
    </row>
    <row r="9" spans="1:1">
      <c r="A9" t="s">
        <v>26</v>
      </c>
    </row>
    <row r="10" spans="1:1">
      <c r="A10">
        <v>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kdpmarcelino</cp:lastModifiedBy>
  <cp:lastPrinted>2024-04-24T06:29:23Z</cp:lastPrinted>
  <dcterms:created xsi:type="dcterms:W3CDTF">2015-06-05T18:17:20Z</dcterms:created>
  <dcterms:modified xsi:type="dcterms:W3CDTF">2024-07-19T09:38:51Z</dcterms:modified>
</cp:coreProperties>
</file>