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.Caro\FDPP-V3\2025\Annual\"/>
    </mc:Choice>
  </mc:AlternateContent>
  <xr:revisionPtr revIDLastSave="0" documentId="8_{22C720F5-FFA9-48F6-B1DD-32FA58E01CD4}" xr6:coauthVersionLast="47" xr6:coauthVersionMax="47" xr10:uidLastSave="{00000000-0000-0000-0000-000000000000}"/>
  <bookViews>
    <workbookView xWindow="-120" yWindow="-120" windowWidth="29040" windowHeight="15840" firstSheet="16" activeTab="29" xr2:uid="{00000000-000D-0000-FFFF-FFFF00000000}"/>
  </bookViews>
  <sheets>
    <sheet name="CMO" sheetId="6" r:id="rId1"/>
    <sheet name="CPSO" sheetId="4" r:id="rId2"/>
    <sheet name="CVMO" sheetId="8" r:id="rId3"/>
    <sheet name="SP" sheetId="9" r:id="rId4"/>
    <sheet name="SP- Sec" sheetId="10" r:id="rId5"/>
    <sheet name="ADMIN" sheetId="11" r:id="rId6"/>
    <sheet name="HRMD" sheetId="13" r:id="rId7"/>
    <sheet name="CPDC" sheetId="12" r:id="rId8"/>
    <sheet name="CCR" sheetId="14" r:id="rId9"/>
    <sheet name="GSO" sheetId="15" r:id="rId10"/>
    <sheet name="CBO" sheetId="17" r:id="rId11"/>
    <sheet name="ACCTG" sheetId="18" r:id="rId12"/>
    <sheet name="CTO" sheetId="19" r:id="rId13"/>
    <sheet name="ASSES" sheetId="16" r:id="rId14"/>
    <sheet name="Legal" sheetId="20" r:id="rId15"/>
    <sheet name="CCB" sheetId="21" r:id="rId16"/>
    <sheet name="CHO" sheetId="22" r:id="rId17"/>
    <sheet name="CSWD" sheetId="24" r:id="rId18"/>
    <sheet name="CAGRI" sheetId="25" r:id="rId19"/>
    <sheet name="VET" sheetId="23" r:id="rId20"/>
    <sheet name="CENRO" sheetId="26" r:id="rId21"/>
    <sheet name="CEO" sheetId="27" r:id="rId22"/>
    <sheet name="CCMDO" sheetId="28" r:id="rId23"/>
    <sheet name="PMO" sheetId="29" r:id="rId24"/>
    <sheet name="SO" sheetId="30" r:id="rId25"/>
    <sheet name="CEM" sheetId="32" r:id="rId26"/>
    <sheet name="CDRRMF" sheetId="33" r:id="rId27"/>
    <sheet name="20% DF" sheetId="34" r:id="rId28"/>
    <sheet name="BRGYS" sheetId="31" r:id="rId29"/>
    <sheet name="Form 1b - ABR Summary" sheetId="36" r:id="rId30"/>
    <sheet name="FDPP LICENSE" sheetId="3" state="veryHidden" r:id="rId31"/>
  </sheets>
  <externalReferences>
    <externalReference r:id="rId32"/>
  </externalReferences>
  <definedNames>
    <definedName name="_xlnm.Print_Area" localSheetId="27">'20% DF'!$A$1:$G$9</definedName>
    <definedName name="_xlnm.Print_Area" localSheetId="11">ACCTG!$A$1:$G$9</definedName>
    <definedName name="_xlnm.Print_Area" localSheetId="5">ADMIN!$A$1:$G$9</definedName>
    <definedName name="_xlnm.Print_Area" localSheetId="13">ASSES!$A$1:$G$9</definedName>
    <definedName name="_xlnm.Print_Area" localSheetId="28">BRGYS!$A$1:$G$9</definedName>
    <definedName name="_xlnm.Print_Area" localSheetId="18">CAGRI!$A$1:$G$9</definedName>
    <definedName name="_xlnm.Print_Area" localSheetId="10">CBO!$A$1:$G$9</definedName>
    <definedName name="_xlnm.Print_Area" localSheetId="15">CCB!$A$1:$G$9</definedName>
    <definedName name="_xlnm.Print_Area" localSheetId="22">CCMDO!$A$1:$G$9</definedName>
    <definedName name="_xlnm.Print_Area" localSheetId="8">CCR!$A$1:$G$9</definedName>
    <definedName name="_xlnm.Print_Area" localSheetId="26">CDRRMF!$A$1:$G$9</definedName>
    <definedName name="_xlnm.Print_Area" localSheetId="25">CEM!$A$1:$G$9</definedName>
    <definedName name="_xlnm.Print_Area" localSheetId="20">CENRO!$A$1:$G$9</definedName>
    <definedName name="_xlnm.Print_Area" localSheetId="21">CEO!$A$1:$G$9</definedName>
    <definedName name="_xlnm.Print_Area" localSheetId="16">CHO!$A$1:$G$9</definedName>
    <definedName name="_xlnm.Print_Area" localSheetId="0">CMO!$A$11:$G$54</definedName>
    <definedName name="_xlnm.Print_Area" localSheetId="7">CPDC!$A$1:$G$9</definedName>
    <definedName name="_xlnm.Print_Area" localSheetId="1">CPSO!$A$11:$G$54</definedName>
    <definedName name="_xlnm.Print_Area" localSheetId="17">CSWD!$A$1:$G$9</definedName>
    <definedName name="_xlnm.Print_Area" localSheetId="12">CTO!$A$1:$G$9</definedName>
    <definedName name="_xlnm.Print_Area" localSheetId="2">CVMO!$A$1:$G$10</definedName>
    <definedName name="_xlnm.Print_Area" localSheetId="9">GSO!$A$1:$G$9</definedName>
    <definedName name="_xlnm.Print_Area" localSheetId="6">HRMD!$A$1:$G$9</definedName>
    <definedName name="_xlnm.Print_Area" localSheetId="14">Legal!$A$1:$G$9</definedName>
    <definedName name="_xlnm.Print_Area" localSheetId="23">PMO!$A$1:$G$9</definedName>
    <definedName name="_xlnm.Print_Area" localSheetId="24">SO!$A$1:$G$9</definedName>
    <definedName name="_xlnm.Print_Area" localSheetId="3">SP!$A$1:$G$9</definedName>
    <definedName name="_xlnm.Print_Area" localSheetId="4">'SP- Sec'!$A$1:$G$9</definedName>
    <definedName name="_xlnm.Print_Area" localSheetId="19">VET!$A$1:$G$9</definedName>
    <definedName name="_xlnm.Print_Titles" localSheetId="29">'Form 1b - ABR Summary'!$9:$11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36" l="1"/>
  <c r="D65" i="36"/>
  <c r="E65" i="36"/>
  <c r="F65" i="36"/>
  <c r="G65" i="36"/>
  <c r="A64" i="36" l="1"/>
  <c r="G162" i="36"/>
  <c r="F159" i="36"/>
  <c r="E159" i="36"/>
  <c r="D159" i="36"/>
  <c r="C159" i="36"/>
  <c r="G159" i="36"/>
  <c r="C123" i="36"/>
  <c r="D123" i="36"/>
  <c r="E123" i="36"/>
  <c r="F123" i="36"/>
  <c r="G123" i="36"/>
  <c r="C118" i="36"/>
  <c r="D118" i="36"/>
  <c r="E118" i="36"/>
  <c r="G118" i="36"/>
  <c r="F118" i="36"/>
  <c r="G168" i="36" l="1"/>
  <c r="E168" i="36"/>
  <c r="F168" i="36"/>
  <c r="D168" i="36"/>
  <c r="C168" i="36"/>
</calcChain>
</file>

<file path=xl/sharedStrings.xml><?xml version="1.0" encoding="utf-8"?>
<sst xmlns="http://schemas.openxmlformats.org/spreadsheetml/2006/main" count="4601" uniqueCount="1095">
  <si>
    <t>FDPP Form 1a - Annual Budget Report, by Office of Department</t>
  </si>
  <si>
    <t>(DBM Local Budget Memorandum No.82 dated June 14, 2021, LBP Form No. 2)</t>
  </si>
  <si>
    <t>Note: This Form is to be filled-up or prepared by Office or by Department separately. Thus, the Annual Budget shall be composed of separate sheets of this form per Office or Department.  In addition, Form 1b - ABR, Summary must also be filled-up and submitted.</t>
  </si>
  <si>
    <t>PROGRAMMED APPROPRIATION AND OBLIGATION BY OBJECT OF EXPENDITURE</t>
  </si>
  <si>
    <t>REGION:</t>
  </si>
  <si>
    <t>REGION VII - CENTRAL VISAYAS</t>
  </si>
  <si>
    <t>CALENDAR YEAR:</t>
  </si>
  <si>
    <t>PROVINCE:</t>
  </si>
  <si>
    <t>NEGROS ORIENTAL</t>
  </si>
  <si>
    <t>OFFICE:</t>
  </si>
  <si>
    <t>CITY/MUNICIPALITY:</t>
  </si>
  <si>
    <t>1.0  Current Operating Expenditures</t>
  </si>
  <si>
    <t xml:space="preserve">FDPP Form 1b - Annual Budget Report, Summary  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</si>
  <si>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</si>
  <si>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</si>
  <si>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</si>
  <si>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</si>
  <si>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</si>
  <si>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BAYAWAN CITY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</si>
  <si>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Mayor</t>
    </r>
    <r>
      <rPr>
        <b/>
        <u/>
        <sz val="12"/>
        <color indexed="23"/>
        <rFont val="Arial"/>
        <family val="2"/>
      </rPr>
      <t xml:space="preserve"> </t>
    </r>
  </si>
  <si>
    <t>Account Code</t>
  </si>
  <si>
    <t>Past Year Expenditures (Actual) 2023</t>
  </si>
  <si>
    <t>Curent Year (2024)</t>
  </si>
  <si>
    <t>Budget Year Expenditures (Proposed) 2025</t>
  </si>
  <si>
    <t>Object of Expenditures</t>
  </si>
  <si>
    <t>First Semester (Actual)</t>
  </si>
  <si>
    <t>Second Semester (Estimate)</t>
  </si>
  <si>
    <t>Total</t>
  </si>
  <si>
    <t>[1]</t>
  </si>
  <si>
    <t>[2]</t>
  </si>
  <si>
    <t>[3]</t>
  </si>
  <si>
    <t>[4]</t>
  </si>
  <si>
    <t>[5]</t>
  </si>
  <si>
    <t>[6]</t>
  </si>
  <si>
    <t>[7]</t>
  </si>
  <si>
    <t>PERSONAL SERVICES</t>
  </si>
  <si>
    <t>Salaries &amp; Wages - Regular Pay</t>
  </si>
  <si>
    <t>5-01-01-010</t>
  </si>
  <si>
    <t>Salaries &amp; Wages - Casual/Contractual</t>
  </si>
  <si>
    <t>5-01-01-020</t>
  </si>
  <si>
    <t>Personnel Economic Relief Allowance (PERA)</t>
  </si>
  <si>
    <t>5-01-02-010</t>
  </si>
  <si>
    <t>Representation Allowance (RA)</t>
  </si>
  <si>
    <t>5-01-02-020</t>
  </si>
  <si>
    <t>Transportation Allowance (TA)</t>
  </si>
  <si>
    <t>5-01-02-030</t>
  </si>
  <si>
    <t>Clothing /Uniform Allowance</t>
  </si>
  <si>
    <t>5-01-02-040</t>
  </si>
  <si>
    <t>Subsistence Allowance</t>
  </si>
  <si>
    <t>5-01-02-050</t>
  </si>
  <si>
    <t>Laundry Allowance</t>
  </si>
  <si>
    <t>5-01-02-060</t>
  </si>
  <si>
    <t>Hazard Pay</t>
  </si>
  <si>
    <t>5-01-02-110</t>
  </si>
  <si>
    <t>Year-End Bonus</t>
  </si>
  <si>
    <t>5-01-02-140</t>
  </si>
  <si>
    <t>Cash Gift</t>
  </si>
  <si>
    <t>5-01-02-150</t>
  </si>
  <si>
    <t>Other Bonuses &amp; Allowances</t>
  </si>
  <si>
    <t>Mid-Year Bonus</t>
  </si>
  <si>
    <t>5-01-02-990</t>
  </si>
  <si>
    <t>Retirement &amp; Life Insurance Premiums</t>
  </si>
  <si>
    <t>5-01-03-010</t>
  </si>
  <si>
    <t>PAG-IBIG Contributions</t>
  </si>
  <si>
    <t>5-01-03-020</t>
  </si>
  <si>
    <t>PHILHEALTH Contributions</t>
  </si>
  <si>
    <t>5-01-03-030</t>
  </si>
  <si>
    <t>Employees Compensation Insurance Premiums</t>
  </si>
  <si>
    <t>5-01-03-040</t>
  </si>
  <si>
    <t>Terminal Leave Benefits</t>
  </si>
  <si>
    <t>5-01-04-030</t>
  </si>
  <si>
    <t>Other Personnel Benefits</t>
  </si>
  <si>
    <t>Loyalty Award</t>
  </si>
  <si>
    <t>5-01-04-990</t>
  </si>
  <si>
    <t>Monetization</t>
  </si>
  <si>
    <t>Productivity Enhancement Incentive</t>
  </si>
  <si>
    <t>Commutable Fringe Benefits</t>
  </si>
  <si>
    <t>Rehabilitation Incentive Benefits</t>
  </si>
  <si>
    <t>Collective Negotiation Agreement Incentive</t>
  </si>
  <si>
    <t>Service Recognition Incentive</t>
  </si>
  <si>
    <t>Lump-sum Appropriation for Proposed Positions to be Created and Other Compensation Adjustments</t>
  </si>
  <si>
    <t>TOTAL PERSONAL SERVICES</t>
  </si>
  <si>
    <t>MAINTENANCE &amp; OTHER OPERATING EXPENSES</t>
  </si>
  <si>
    <t>Traveling Expenses - Local</t>
  </si>
  <si>
    <t>5-02-01-010</t>
  </si>
  <si>
    <t>Traveling Expenses - Foreign</t>
  </si>
  <si>
    <t>5-02-01-020</t>
  </si>
  <si>
    <t>Training Expenses</t>
  </si>
  <si>
    <t>5-02-02-010</t>
  </si>
  <si>
    <t>Office Supplies Expenses</t>
  </si>
  <si>
    <t>5-02-03-010</t>
  </si>
  <si>
    <t>Food Supplies Expenses</t>
  </si>
  <si>
    <t>5-02-03-050</t>
  </si>
  <si>
    <t>Fuel, Oil &amp; Lubricants Expenses</t>
  </si>
  <si>
    <t>5-02-03-090</t>
  </si>
  <si>
    <t>Other Supplies &amp; Materials Expenses</t>
  </si>
  <si>
    <t>5-02-03-990</t>
  </si>
  <si>
    <t>Water Expenses</t>
  </si>
  <si>
    <t>5-02-04-010</t>
  </si>
  <si>
    <t>Electricity Expenses</t>
  </si>
  <si>
    <t>5-02-04-020</t>
  </si>
  <si>
    <t>Postage &amp; Courier Services</t>
  </si>
  <si>
    <t>5-02-05-010</t>
  </si>
  <si>
    <t>Telephone Expenses</t>
  </si>
  <si>
    <t xml:space="preserve">Landline </t>
  </si>
  <si>
    <t>5-02-05-020</t>
  </si>
  <si>
    <t>Mobile</t>
  </si>
  <si>
    <t>Internet Subscription Expenses</t>
  </si>
  <si>
    <t>5-02-05-030</t>
  </si>
  <si>
    <t>Confidential Expenses</t>
  </si>
  <si>
    <t>5-02-10-010</t>
  </si>
  <si>
    <t>Extraordinary &amp; Miscellaneous Expenses</t>
  </si>
  <si>
    <t>5-02-10-030</t>
  </si>
  <si>
    <t>Consultancy Services</t>
  </si>
  <si>
    <t>5-02-11-030</t>
  </si>
  <si>
    <t>Environmental/Sanitary Services</t>
  </si>
  <si>
    <t>5-02-12-010</t>
  </si>
  <si>
    <t>Repairs &amp; Maintenance - Buildings &amp; Other Structures</t>
  </si>
  <si>
    <t>5-02-13-040</t>
  </si>
  <si>
    <t>Repairs &amp; Maintenance - Machinery &amp; Equipment</t>
  </si>
  <si>
    <t>5-02-13-050</t>
  </si>
  <si>
    <t>Repairs &amp; Maintenance - Transportation Equipment</t>
  </si>
  <si>
    <t>5-02-13-060</t>
  </si>
  <si>
    <t>Repairs &amp; Maintenance - Furniture &amp; Fixtures</t>
  </si>
  <si>
    <t>5-02-13-070</t>
  </si>
  <si>
    <t>Subsidy to NGAs</t>
  </si>
  <si>
    <t xml:space="preserve">     Subsidy to the NFA Palay Marketing Assistance Program for Legislators &amp; Local Government Units (PALLGU)</t>
  </si>
  <si>
    <t>5-02-14-020</t>
  </si>
  <si>
    <t>Transfer for Project Equity Share/LGU Counterpart</t>
  </si>
  <si>
    <t>Counterpart to Danapa Nature Reserve Project</t>
  </si>
  <si>
    <t>5-02-15-020</t>
  </si>
  <si>
    <t>Fidelity Bond Premiums</t>
  </si>
  <si>
    <t>5-02-16-020</t>
  </si>
  <si>
    <t>Advertising Expenses</t>
  </si>
  <si>
    <t>5-02-99-010</t>
  </si>
  <si>
    <t>Printing &amp; Publication Expenses</t>
  </si>
  <si>
    <t>5-02-99-020</t>
  </si>
  <si>
    <t>Membership Dues &amp; Contributions to Organizations</t>
  </si>
  <si>
    <t xml:space="preserve">Annual Dues to League of Cities/Municipalities/Cities Alliance/ULAP </t>
  </si>
  <si>
    <t>5-02-99-060</t>
  </si>
  <si>
    <t>Annual Dues to Regional Peace &amp; Order Council</t>
  </si>
  <si>
    <t>Subscription Expenses</t>
  </si>
  <si>
    <t>5-02-99-070</t>
  </si>
  <si>
    <t>Other Maintenance &amp; Operating Expenses</t>
  </si>
  <si>
    <t>5-02-99-990</t>
  </si>
  <si>
    <t>TOTAL MOOE</t>
  </si>
  <si>
    <t>FINANCIAL EXPENSES</t>
  </si>
  <si>
    <t>Bank Charges</t>
  </si>
  <si>
    <t>5-03-01-040</t>
  </si>
  <si>
    <t>Other Financial Charges</t>
  </si>
  <si>
    <t>5-03-01-990</t>
  </si>
  <si>
    <t>TOTAL FINANCIAL EXPENSES</t>
  </si>
  <si>
    <t>CAPITAL OUTLAY  (300)</t>
  </si>
  <si>
    <t xml:space="preserve">   Land</t>
  </si>
  <si>
    <t>Acquisition of Lot for LGU Development Projects</t>
  </si>
  <si>
    <t>1-07-01-010</t>
  </si>
  <si>
    <t xml:space="preserve">   Information &amp; Communication Technology Equipment</t>
  </si>
  <si>
    <t>2 Units Desktop Computer</t>
  </si>
  <si>
    <t>1-07-05-030</t>
  </si>
  <si>
    <t>1 Unit Printer</t>
  </si>
  <si>
    <t>1 Unit Network Attached Storage (NAS)</t>
  </si>
  <si>
    <t>Communication Equipment</t>
  </si>
  <si>
    <t>3 Units Smart TV</t>
  </si>
  <si>
    <t>1-07-05-070</t>
  </si>
  <si>
    <t>Disaster Response &amp; Rescue Equipment</t>
  </si>
  <si>
    <t>1 Unit Ambulance</t>
  </si>
  <si>
    <t>1-07-05-090</t>
  </si>
  <si>
    <t>Technical &amp; Scientific Equipment</t>
  </si>
  <si>
    <t>1 Unit Drone</t>
  </si>
  <si>
    <t>1-07-05-140</t>
  </si>
  <si>
    <t>Motor Vehicles</t>
  </si>
  <si>
    <t>3 Units Service  Vehicle</t>
  </si>
  <si>
    <t>1-07-06-010</t>
  </si>
  <si>
    <t>1 Unit Service Vehicle</t>
  </si>
  <si>
    <t>TOTAL CAPITAL OUTLAY</t>
  </si>
  <si>
    <t>OTHER SPECIAL PURPOSE APPROPRIATION</t>
  </si>
  <si>
    <t>Maintenance &amp; Operating Expenses</t>
  </si>
  <si>
    <t>Community Dev't. Info Radio/TV Broadcasting</t>
  </si>
  <si>
    <t>City Informatization Program</t>
  </si>
  <si>
    <t>Character First! Bayawanihan Program</t>
  </si>
  <si>
    <t>Peace &amp; Order Services</t>
  </si>
  <si>
    <t>Procurement Services</t>
  </si>
  <si>
    <t>Operation &amp; Maintenance of PLEB</t>
  </si>
  <si>
    <t>eTRACS Subscription</t>
  </si>
  <si>
    <t>Tourism  Development Program</t>
  </si>
  <si>
    <t>Investment Promotion Program</t>
  </si>
  <si>
    <t>Operation of LGU Bayawan City Press Corps</t>
  </si>
  <si>
    <t>Operation of Bayawan Ibayaw Band</t>
  </si>
  <si>
    <t>Program for Resiliency in Disaster &amp; Emergency Responsiveness</t>
  </si>
  <si>
    <t xml:space="preserve">2025 Best KAP </t>
  </si>
  <si>
    <t>Sports Development and Other Amusement Program</t>
  </si>
  <si>
    <t>Aid to Talay Rehab Center</t>
  </si>
  <si>
    <t>5-02-99-080</t>
  </si>
  <si>
    <t>Aid to Anti-TB</t>
  </si>
  <si>
    <t>Aid to Red Cross</t>
  </si>
  <si>
    <t>Aid to Bayawan District Hospital</t>
  </si>
  <si>
    <t>BDH Contractual Personnel</t>
  </si>
  <si>
    <t>Aid to Kalumboyan Primary Hospital</t>
  </si>
  <si>
    <t>Aid to Dawis Hospital</t>
  </si>
  <si>
    <t>Subsidy to Sta Bayabas District Health System</t>
  </si>
  <si>
    <t>Aid to City Prosecutor's Office</t>
  </si>
  <si>
    <t>Aid to Regional Trial Court</t>
  </si>
  <si>
    <t>Aid to MTCC</t>
  </si>
  <si>
    <t>Aid to PNP</t>
  </si>
  <si>
    <t>Aid to BJMP</t>
  </si>
  <si>
    <t>Aid to Bureau of Fire Protection</t>
  </si>
  <si>
    <t>Aid to NBI</t>
  </si>
  <si>
    <t>Aid to DILG</t>
  </si>
  <si>
    <t>Aid to BIR</t>
  </si>
  <si>
    <t>Aid to Liga ng  Mga Barangay</t>
  </si>
  <si>
    <t>Aid to BSP</t>
  </si>
  <si>
    <t>Aid to GSP</t>
  </si>
  <si>
    <t>Aid to Parole &amp; Probation Administration</t>
  </si>
  <si>
    <t>Aid to Public Attorney's Office</t>
  </si>
  <si>
    <t>Aid to National Commission on Indigenous Peoples</t>
  </si>
  <si>
    <t>Aid to the Office of the Post Master</t>
  </si>
  <si>
    <t>Assistance to City Schools Division</t>
  </si>
  <si>
    <t>Aid to Bayawan National High School</t>
  </si>
  <si>
    <t>Subsidy/Assistance to City Schools Division</t>
  </si>
  <si>
    <t>Assistance to City Schools Division (Honoraria for Public School Teachers)</t>
  </si>
  <si>
    <t>Subsidy/Assistance to City Schools Division (School-based Feeding Program)</t>
  </si>
  <si>
    <t>Aid to Regional Development Council</t>
  </si>
  <si>
    <t>Aid to COMELEC</t>
  </si>
  <si>
    <t xml:space="preserve">Election Expenses </t>
  </si>
  <si>
    <t>Aid to Auditing Services</t>
  </si>
  <si>
    <t>Aid to Land Transportation Office</t>
  </si>
  <si>
    <t>Financial Assistance to City Government Employees</t>
  </si>
  <si>
    <t>Protective Services Program - Local Assistance to Individuals in Crisis Situation</t>
  </si>
  <si>
    <t>Support Services Program</t>
  </si>
  <si>
    <t>Katarungang Pambarangay</t>
  </si>
  <si>
    <t>Sangguniang Kabataan Youth Development Program</t>
  </si>
  <si>
    <t>Digitalization of Five Anciliary Services in Revenue Generation</t>
  </si>
  <si>
    <t>Aid to BDH</t>
  </si>
  <si>
    <t>24-Hour Customer Service Program</t>
  </si>
  <si>
    <t>Geographic Information System</t>
  </si>
  <si>
    <t>ICT Month Celebration and Diverse ICT Activities and Programs</t>
  </si>
  <si>
    <t>Mobile LGU Services</t>
  </si>
  <si>
    <t>State of the City Address (SOCA)</t>
  </si>
  <si>
    <t>Honoraria for Barangay Tanods</t>
  </si>
  <si>
    <t>Aid to Pantawid Pamilyang Pilipino (4Ps)</t>
  </si>
  <si>
    <t>Gratuity Pay</t>
  </si>
  <si>
    <t>Total MOOE</t>
  </si>
  <si>
    <t>CAPITAL OUTLAY</t>
  </si>
  <si>
    <t>Office Equipment</t>
  </si>
  <si>
    <t>4 Units Air-conditioner</t>
  </si>
  <si>
    <t>1-07-05-020</t>
  </si>
  <si>
    <t>Information &amp; Communication Technology Equipment</t>
  </si>
  <si>
    <t>1 Unit Desktop Computer</t>
  </si>
  <si>
    <t>4 Units Motorcycle</t>
  </si>
  <si>
    <t>Other Structures</t>
  </si>
  <si>
    <t>Concreting of Jail Open Space</t>
  </si>
  <si>
    <t>1-07-04-990</t>
  </si>
  <si>
    <t>1 Unit Laptop</t>
  </si>
  <si>
    <t>1 Unit Floor Mounted Air-conditioner</t>
  </si>
  <si>
    <t>Purchase &amp; Installation of Generator Engine for Fire Truck</t>
  </si>
  <si>
    <t>1 Unit Laptop Computer</t>
  </si>
  <si>
    <t>Furniture &amp; Fixtures</t>
  </si>
  <si>
    <t>1 Sala Set</t>
  </si>
  <si>
    <t>1-07-07-010</t>
  </si>
  <si>
    <t>1 Unit Air-conditioner</t>
  </si>
  <si>
    <t>1 Unit Camera Gimbal</t>
  </si>
  <si>
    <t>1 Set Studio Light and Mount</t>
  </si>
  <si>
    <t>Buildings</t>
  </si>
  <si>
    <t>Improvement of Three (3) Storage Rooms</t>
  </si>
  <si>
    <t>1-07-04-010</t>
  </si>
  <si>
    <t>1 Unit Large Format InkJet Printer</t>
  </si>
  <si>
    <t>IT Section</t>
  </si>
  <si>
    <t>8 Units Laptop</t>
  </si>
  <si>
    <t>3 Units Desktop Computer</t>
  </si>
  <si>
    <t>1 Unit IP-PABX</t>
  </si>
  <si>
    <t xml:space="preserve"> 3 Units Aircon, Split Type, 1.5HP, Inverter</t>
  </si>
  <si>
    <t>2 Units Digital Copier</t>
  </si>
  <si>
    <t>2 Units Network Ptp Antenna Device</t>
  </si>
  <si>
    <t>3 Units 48 Port Managed Network Access Switch</t>
  </si>
  <si>
    <t>2 Units 48 Port Managed Network Access Switch, Poe Capable</t>
  </si>
  <si>
    <t>2 Units 24 Port Managed Network Core Switch</t>
  </si>
  <si>
    <t>1 Unit Multi-layer Network Switch w/ License</t>
  </si>
  <si>
    <t xml:space="preserve"> 3 Units Computer Server with rack mount accessories</t>
  </si>
  <si>
    <t xml:space="preserve"> 1 Unit Network-attached Storage (NAS), 12 Bay</t>
  </si>
  <si>
    <t>2 Units Switches, 48 ports</t>
  </si>
  <si>
    <t xml:space="preserve"> 8 Units Switches, 24 ports</t>
  </si>
  <si>
    <t xml:space="preserve"> 1 Unit Laptop Computer</t>
  </si>
  <si>
    <t xml:space="preserve"> 1 Unit Fusion Splicer/Splicing Machine</t>
  </si>
  <si>
    <t xml:space="preserve">5 Units Desktop Computer </t>
  </si>
  <si>
    <t>1 Unit Motorcycle</t>
  </si>
  <si>
    <t>1 Unit Cabinet Server Rack Standing 42U</t>
  </si>
  <si>
    <t>Other Property, Plant &amp; Equipment</t>
  </si>
  <si>
    <t xml:space="preserve"> 10 Units SMART TV</t>
  </si>
  <si>
    <t>1-07-99-990</t>
  </si>
  <si>
    <t>Internal Auditing Services</t>
  </si>
  <si>
    <t>2 Units Laptop Computer</t>
  </si>
  <si>
    <t>Tourism Development Program</t>
  </si>
  <si>
    <t>1 Unit Waving Hand Air Dancer</t>
  </si>
  <si>
    <t>Total Capital Outlay</t>
  </si>
  <si>
    <t>TOTAL OTHER SPECIAL PURPOSE APPROPRIATION</t>
  </si>
  <si>
    <t>TOTAL APPROPRIATIONS</t>
  </si>
  <si>
    <t>Prepared by:</t>
  </si>
  <si>
    <t>Reviewed by:</t>
  </si>
  <si>
    <t>Approved by:</t>
  </si>
  <si>
    <t>JASMINE T. CATALAN</t>
  </si>
  <si>
    <t>OPHELIA URIKA R. TRINIDAD</t>
  </si>
  <si>
    <t>JOHN T. RAYMOND JR.</t>
  </si>
  <si>
    <t>Supervising Administrative Officer</t>
  </si>
  <si>
    <t>Local Budget Officer</t>
  </si>
  <si>
    <t>Local Chief Executive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</si>
  <si>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Public Safety Officer</t>
    </r>
  </si>
  <si>
    <t>Collective Negotiation Agreement Incentives</t>
  </si>
  <si>
    <t xml:space="preserve">    1 unit Copier/Pinter</t>
  </si>
  <si>
    <t xml:space="preserve">    1 unit Laptop Computer</t>
  </si>
  <si>
    <t>Work/Zoo Animals</t>
  </si>
  <si>
    <t xml:space="preserve">    4 Heads Canine Dogs</t>
  </si>
  <si>
    <t>1-07-99-010</t>
  </si>
  <si>
    <t>Pulisya Laban sa Krimen</t>
  </si>
  <si>
    <t>Counter Insurgency Program</t>
  </si>
  <si>
    <t>Traffic &amp; CCTV Operations</t>
  </si>
  <si>
    <t>Reinforcement to PNP Operations</t>
  </si>
  <si>
    <t>Anti- Drug Campaign Program</t>
  </si>
  <si>
    <t>Total  MOOE</t>
  </si>
  <si>
    <t>Capital Outlay</t>
  </si>
  <si>
    <t xml:space="preserve">  2 Units Desktop Computer</t>
  </si>
  <si>
    <t xml:space="preserve">    Motor Vehicles</t>
  </si>
  <si>
    <t xml:space="preserve">  1 Unit Motorcycle</t>
  </si>
  <si>
    <t>CINDY H. SALIMBAGAT</t>
  </si>
  <si>
    <t>Department Head</t>
  </si>
  <si>
    <r>
      <t xml:space="preserve">Office:    </t>
    </r>
    <r>
      <rPr>
        <sz val="12"/>
        <color indexed="8"/>
        <rFont val="Arial Narrow"/>
        <family val="2"/>
      </rPr>
      <t xml:space="preserve"> </t>
    </r>
    <r>
      <rPr>
        <b/>
        <u/>
        <sz val="12"/>
        <color indexed="8"/>
        <rFont val="Arial Narrow"/>
        <family val="2"/>
      </rPr>
      <t>Office of the City Vice-Mayor</t>
    </r>
    <r>
      <rPr>
        <b/>
        <u/>
        <sz val="12"/>
        <color indexed="23"/>
        <rFont val="Arial Narrow"/>
        <family val="2"/>
      </rPr>
      <t xml:space="preserve"> </t>
    </r>
  </si>
  <si>
    <t xml:space="preserve">   Service Recognition Incentive</t>
  </si>
  <si>
    <t>Telephone Expenses- Mobile</t>
  </si>
  <si>
    <t>VMLP Membership Dues</t>
  </si>
  <si>
    <t>Donations</t>
  </si>
  <si>
    <t>Aid to VMLP</t>
  </si>
  <si>
    <t xml:space="preserve">CAPITAL OUTLAY  </t>
  </si>
  <si>
    <t>1 Unit Executive Table</t>
  </si>
  <si>
    <t>HENRY E. CARREON JR.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</si>
  <si>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Office of the Sangguniang Panlungsod</t>
    </r>
  </si>
  <si>
    <t xml:space="preserve">    Continuing Legislative Education (Law-making &amp; Legislative Process)</t>
  </si>
  <si>
    <t>Legislative Competency Enhancement Workshop</t>
  </si>
  <si>
    <t>Telephone Expenses-Mobile</t>
  </si>
  <si>
    <t>PCL Membership Dues</t>
  </si>
  <si>
    <t>Aid to Provincial PCL</t>
  </si>
  <si>
    <t>Aid to Regional PCL</t>
  </si>
  <si>
    <t>Furniture and Fixtures</t>
  </si>
  <si>
    <t>1 Set Mobile Compactor Shelving Machine</t>
  </si>
  <si>
    <t>Maintenance &amp; Other Operating Expenses</t>
  </si>
  <si>
    <t>Legislative Support Services</t>
  </si>
  <si>
    <t>Legislative Agenda Consultation</t>
  </si>
  <si>
    <t xml:space="preserve">Legislative Agenda </t>
  </si>
  <si>
    <t>Aid to Philippine Councilor's League (PCL)</t>
  </si>
  <si>
    <t>PCL and Other Related Activities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</si>
  <si>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Office of the SP Secretary</t>
    </r>
  </si>
  <si>
    <t xml:space="preserve">     Mid-Year Bonus</t>
  </si>
  <si>
    <t xml:space="preserve">     Loyalty Award</t>
  </si>
  <si>
    <t xml:space="preserve">     Productivity Enhancement Incentive</t>
  </si>
  <si>
    <t xml:space="preserve">     Collective Negotiation Agreement Incentives</t>
  </si>
  <si>
    <t>JULIUS T. ESPARTERO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</si>
  <si>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Office of the City Administrator</t>
    </r>
  </si>
  <si>
    <t>Repairs &amp; Maintenance - Other Property, Plant &amp; Equipment</t>
  </si>
  <si>
    <t>5-02-13-990</t>
  </si>
  <si>
    <t>Charter Day Celebration</t>
  </si>
  <si>
    <t>Heritage Development, Culture &amp; the Arts Promotion Program</t>
  </si>
  <si>
    <t>Cultural Development Program</t>
  </si>
  <si>
    <t xml:space="preserve"> </t>
  </si>
  <si>
    <t>Sports Development &amp; Other Amusement Program</t>
  </si>
  <si>
    <t xml:space="preserve">Public Service Excellence Program </t>
  </si>
  <si>
    <t>Operation of Business One Stop Shop (BOSS )</t>
  </si>
  <si>
    <t>Operation of the Office of the Building Official</t>
  </si>
  <si>
    <t>City Administrator's Office Support Services</t>
  </si>
  <si>
    <t>2 Units Motorcycle</t>
  </si>
  <si>
    <t xml:space="preserve">   Total Capital Outlay</t>
  </si>
  <si>
    <t>CORAZON P. LIRAZAN, CPA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</si>
  <si>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Office of the Human Resource Management &amp; Development</t>
    </r>
  </si>
  <si>
    <t>Prior Year's Obligation</t>
  </si>
  <si>
    <t>Capability Development Program</t>
  </si>
  <si>
    <t>1 Unit Multi-Function Printer</t>
  </si>
  <si>
    <t>5 Units Desktop Computer</t>
  </si>
  <si>
    <t>1 Unit DSLR Camera</t>
  </si>
  <si>
    <t>Fabrication of Sink with Cabinet</t>
  </si>
  <si>
    <t>Civil Service Month Celebration</t>
  </si>
  <si>
    <t>Program on Awards &amp; Incentives For Service Excellence (PRAISE)</t>
  </si>
  <si>
    <t>HRMDO Support Services</t>
  </si>
  <si>
    <t>VERONICA GRACE P. MIRAFLOR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</si>
  <si>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Office of the City Planning &amp; Development Coordinator</t>
    </r>
  </si>
  <si>
    <t>Survey Expenses</t>
  </si>
  <si>
    <t>5-02-07-010</t>
  </si>
  <si>
    <t>1 unit Multifunction Digital Copier</t>
  </si>
  <si>
    <t>1 Unit Air-Conditioner</t>
  </si>
  <si>
    <t>1 unit Document Scanner</t>
  </si>
  <si>
    <t>Survey Equipment</t>
  </si>
  <si>
    <t>LGU Sponsored Training/Seminar &amp; Other Related Activities</t>
  </si>
  <si>
    <t>Monitoring &amp; Evaluation &amp; Related Activities</t>
  </si>
  <si>
    <t>Operation of Local Special Bodies</t>
  </si>
  <si>
    <t>Operation of Performance Governance System (PGS)</t>
  </si>
  <si>
    <t>Quad Media Information System</t>
  </si>
  <si>
    <t>Enforcement of Zoning Ordinance and National Building Code</t>
  </si>
  <si>
    <t>Operation of Environmental Impact Statement System for LGU Projects</t>
  </si>
  <si>
    <t>Preparation of Local Development Plans &amp; Project Designs</t>
  </si>
  <si>
    <t>Comprehensive Development Plan (CDP) 2024-2029</t>
  </si>
  <si>
    <t>Community-Based Monitoring System Project</t>
  </si>
  <si>
    <t>Executive Legislative Agenda (ELA) Formulation</t>
  </si>
  <si>
    <t>ERJIEN R. TENEFRANCIA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</si>
  <si>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Office of the City Civil Registrar</t>
    </r>
  </si>
  <si>
    <t xml:space="preserve">CAPITAL OUTLAY </t>
  </si>
  <si>
    <t>Completion of Local Civil Registry Building</t>
  </si>
  <si>
    <t xml:space="preserve">    2 Units Floor Mounted Air-conditioner </t>
  </si>
  <si>
    <t>1 Unit Server</t>
  </si>
  <si>
    <t>4 Units Desktop Computer</t>
  </si>
  <si>
    <t xml:space="preserve"> 1 Unit File Compactor (Additional Funding)</t>
  </si>
  <si>
    <t>Kasalan ng Bayan</t>
  </si>
  <si>
    <t>Civil Registration Month Celebration</t>
  </si>
  <si>
    <t>Mobile Civil Registration Program</t>
  </si>
  <si>
    <t>CCR Support Services</t>
  </si>
  <si>
    <t>VIRGINIA D. SADIASA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</si>
  <si>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General Services Officer</t>
    </r>
  </si>
  <si>
    <t>Repairs &amp; Maintenance - Infrastructure Assets</t>
  </si>
  <si>
    <t>5-02-13-030</t>
  </si>
  <si>
    <t xml:space="preserve">     Repainting of New City Hall Building</t>
  </si>
  <si>
    <t xml:space="preserve">     Repair of Dancing Fountain @ City Plaza</t>
  </si>
  <si>
    <t xml:space="preserve">     Repainting of OB Pagsasarili Center</t>
  </si>
  <si>
    <t xml:space="preserve">       a. Poblacion</t>
  </si>
  <si>
    <t xml:space="preserve">       b. Malabugas</t>
  </si>
  <si>
    <t>Taxes, Duties &amp; Licenses</t>
  </si>
  <si>
    <t>5-02-16-010</t>
  </si>
  <si>
    <t>Insurance Expenses</t>
  </si>
  <si>
    <t>5-02-16-030</t>
  </si>
  <si>
    <t xml:space="preserve">2.  CAPITAL OUTLAY  </t>
  </si>
  <si>
    <t>Riprapping and Backfilling of Proposed Parking Area for Garbage Compactors</t>
  </si>
  <si>
    <t>Improvement of City Warehouse</t>
  </si>
  <si>
    <t>Machinery</t>
  </si>
  <si>
    <t>1 Unit AC Power Generating set, Brand new, 400KVA (3phase) with supply, delivery and installation</t>
  </si>
  <si>
    <t>1-07-05-010</t>
  </si>
  <si>
    <t>1 Unit AC Power Generating set, Brand new, 50KVA (single phase) with supply, delivery and installation</t>
  </si>
  <si>
    <t>1 Unit Copier (3 in 1)</t>
  </si>
  <si>
    <t>Other Machinery and Equipment</t>
  </si>
  <si>
    <t>1 Unit Brand New Fuel Dispensing Pump</t>
  </si>
  <si>
    <t>1-07-05-990</t>
  </si>
  <si>
    <t>1 Unit Brand new Motorcycle</t>
  </si>
  <si>
    <t>Other Transportation Equipment</t>
  </si>
  <si>
    <t>1 Unit Brand New Garbage Compactor Truck14 cu.m</t>
  </si>
  <si>
    <t>1-07-06-990</t>
  </si>
  <si>
    <t>Operation of Transportation Services</t>
  </si>
  <si>
    <t>Integrated Solid Waste Management Program (Garbage Collection)</t>
  </si>
  <si>
    <t>GSO Support Services</t>
  </si>
  <si>
    <t>ENGR. WILFREDO C. TUALE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</si>
  <si>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Office of the City Budget Officer</t>
    </r>
  </si>
  <si>
    <t>1 Unit Printer/Copier</t>
  </si>
  <si>
    <t xml:space="preserve">       2 Units Laptop Computer</t>
  </si>
  <si>
    <t>Budgeting Support Services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</si>
  <si>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Accountant</t>
    </r>
  </si>
  <si>
    <t>Accounting Support Services</t>
  </si>
  <si>
    <t>DONALD B. TUBIO, CPA</t>
  </si>
  <si>
    <t>Office:     Office of the City Treausrer</t>
  </si>
  <si>
    <t>Overtime &amp; Night Pay</t>
  </si>
  <si>
    <t>5-01-02-130</t>
  </si>
  <si>
    <t>Accountable Forms Expenses</t>
  </si>
  <si>
    <t>5-02-03-020</t>
  </si>
  <si>
    <t>Printing and Publication Expenses</t>
  </si>
  <si>
    <t xml:space="preserve">    1 Unit Air-conditioner</t>
  </si>
  <si>
    <t xml:space="preserve">4 Units Desktop Computer </t>
  </si>
  <si>
    <t>13 Units Desktop Computer</t>
  </si>
  <si>
    <t xml:space="preserve">1 Unit Motorcycle </t>
  </si>
  <si>
    <t>1 Unit Motorcycle (Dirt Bike)</t>
  </si>
  <si>
    <t>Enhanced Tax Revenue Assessment &amp; Collection Services</t>
  </si>
  <si>
    <t>Premyo sa Resibo Program</t>
  </si>
  <si>
    <t>Tax Awareness Month Celebration</t>
  </si>
  <si>
    <t>MA. RAYZA E. VILLARIN, CPA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</si>
  <si>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Assessor</t>
    </r>
  </si>
  <si>
    <t xml:space="preserve"> Service Recognition Incentive</t>
  </si>
  <si>
    <t>2.  CAPITAL OUTLAY  (300)</t>
  </si>
  <si>
    <t>Tax Mapping Operation</t>
  </si>
  <si>
    <t>Public Land Application (PLA) &amp; Titling</t>
  </si>
  <si>
    <t>Systematic Land Titling</t>
  </si>
  <si>
    <t>2024 General Revision</t>
  </si>
  <si>
    <t>2025 General Revision</t>
  </si>
  <si>
    <t>Technical &amp;Scientific Equipment</t>
  </si>
  <si>
    <t>3 Units Camera with Geo Tag</t>
  </si>
  <si>
    <t>Total CAPITAL OUTLAY</t>
  </si>
  <si>
    <t>RAY T. PAPELERAS, REA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</si>
  <si>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Legal Officer</t>
    </r>
  </si>
  <si>
    <t>Legal Services</t>
  </si>
  <si>
    <t>5-02-11-010</t>
  </si>
  <si>
    <t>Motor Vehicle</t>
  </si>
  <si>
    <t>Legal Support Services</t>
  </si>
  <si>
    <t>Legal Assistance Program</t>
  </si>
  <si>
    <t>ATTY. ERNESTO N . DINOPOL, JR.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</si>
  <si>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City College of Bayawan</t>
    </r>
  </si>
  <si>
    <t>Operation of City College of Bayawan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</si>
  <si>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Health Officer</t>
    </r>
  </si>
  <si>
    <t>Medico Legal Allowance</t>
  </si>
  <si>
    <t xml:space="preserve"> Salaries &amp; Wages - Regular Pay</t>
  </si>
  <si>
    <t xml:space="preserve"> Personnel Economic Relief Allowance (PERA)</t>
  </si>
  <si>
    <t>Longevity Pay</t>
  </si>
  <si>
    <t>5-01-02-120</t>
  </si>
  <si>
    <t>Training &amp; Seminars - CHO Personnel</t>
  </si>
  <si>
    <t>Training &amp; Seminars - Brgy. Health Workers</t>
  </si>
  <si>
    <t>Drugs &amp; Medicines Expenses</t>
  </si>
  <si>
    <t>5-02-03-070</t>
  </si>
  <si>
    <t>Medical, Dental &amp; Laboratory Supplies Expenses</t>
  </si>
  <si>
    <t>5-02-03-080</t>
  </si>
  <si>
    <t xml:space="preserve">     Office Equipment</t>
  </si>
  <si>
    <t xml:space="preserve">          1 Unit Photocopier/Printer</t>
  </si>
  <si>
    <t xml:space="preserve">     Information &amp; Communication Technology Equipment</t>
  </si>
  <si>
    <t xml:space="preserve">   2 Units Laptop Computer</t>
  </si>
  <si>
    <t xml:space="preserve">   1 Unit Motorcycle</t>
  </si>
  <si>
    <t xml:space="preserve">   1 Unit Vehicle Van</t>
  </si>
  <si>
    <t>Safe Motherhood, Family Planning &amp; POPCOM Program</t>
  </si>
  <si>
    <t>Child Care Program</t>
  </si>
  <si>
    <t>Infectious Disease Control Program</t>
  </si>
  <si>
    <t xml:space="preserve">Promotion of Healthy Lifestyle </t>
  </si>
  <si>
    <t>Environmental Sanitation Program</t>
  </si>
  <si>
    <t>Healthy Barangay Sustainability &amp; Outreach Program</t>
  </si>
  <si>
    <t>Dental Health Program</t>
  </si>
  <si>
    <t>Nutrition Program</t>
  </si>
  <si>
    <t>GenEx Program</t>
  </si>
  <si>
    <t>Water Quality Surveillance Program</t>
  </si>
  <si>
    <t>Subsidy to Sta Bayabas  BHWs</t>
  </si>
  <si>
    <t>Monetary Incentive for BHWs</t>
  </si>
  <si>
    <t>Assistance to Psychiatric Program Implementation</t>
  </si>
  <si>
    <t>Epidemiological Surveillance Program</t>
  </si>
  <si>
    <t>Support Staff for Health Services Delivery</t>
  </si>
  <si>
    <t>Operation of Local Health Board</t>
  </si>
  <si>
    <t>Operation of Animal Bite and Treatment Center</t>
  </si>
  <si>
    <t>1 Unit Photocopier/Scanner/Printer</t>
  </si>
  <si>
    <t>1 Unit Computer with Printer</t>
  </si>
  <si>
    <t>DR. FIAH LEONOR B. CERRADO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</si>
  <si>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Office of the City Social Welfare &amp; Development Officer</t>
    </r>
  </si>
  <si>
    <t>Emergency Assistance</t>
  </si>
  <si>
    <t>Financial Assistance to Patients of Vehicular Accident Involving LGU Vehicles</t>
  </si>
  <si>
    <t xml:space="preserve">      Office Equipment</t>
  </si>
  <si>
    <t xml:space="preserve">          3 Units Air-conditioner</t>
  </si>
  <si>
    <t xml:space="preserve">          1 Unit Airconditioning System</t>
  </si>
  <si>
    <t>Early Child Care and Development (ECCD) Program</t>
  </si>
  <si>
    <t>Family Welfare Program</t>
  </si>
  <si>
    <t>Burial Assistance - Fabrication of Coffin</t>
  </si>
  <si>
    <t>Paglaum Center Operation</t>
  </si>
  <si>
    <t>Gender &amp; Development Program</t>
  </si>
  <si>
    <t>Elderly Persons &amp; Persons with Disability Program</t>
  </si>
  <si>
    <t>Operation of CICL Center</t>
  </si>
  <si>
    <t>Management and Supervision of Housing Projects</t>
  </si>
  <si>
    <t>Rice &amp; Milk Subsidy to Senior Citizens</t>
  </si>
  <si>
    <t>Subsidy to Solo Parents</t>
  </si>
  <si>
    <t>Solo Parents Program</t>
  </si>
  <si>
    <t>Paternity Assistance Program</t>
  </si>
  <si>
    <t>Protective Services Program-Local Assistance to Individuals in Crisis Situation</t>
  </si>
  <si>
    <t>CSWDO Support Services</t>
  </si>
  <si>
    <t>MARCHITA P. TUALE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</si>
  <si>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Agriculturist</t>
    </r>
  </si>
  <si>
    <t>Training &amp; Seminar - City Agriculture Staff</t>
  </si>
  <si>
    <t>Training &amp; Seminar on Farmer's/Fishermen Level</t>
  </si>
  <si>
    <t>Agricultural &amp; Marine Supplies Expenses</t>
  </si>
  <si>
    <t>5-02-03-100</t>
  </si>
  <si>
    <t>Repairs &amp; Maintenance of Small Irrigation System (SIS)</t>
  </si>
  <si>
    <t>Repairs &amp; Maintenance of Communal Irrigation System (CIS)</t>
  </si>
  <si>
    <t>Aid to CAFC</t>
  </si>
  <si>
    <t>Construction of Perimeter Fence in ADC-Dawis</t>
  </si>
  <si>
    <t>Construction of Vermi Shed Facility at Cansumalig</t>
  </si>
  <si>
    <t>Construction of Water Tank and Other Facility at Brgy. Narra</t>
  </si>
  <si>
    <t>Electrical System for Cornmill Machine</t>
  </si>
  <si>
    <t>Major Repair of ADC San Isidro</t>
  </si>
  <si>
    <t>Construction of ADC Malabugas</t>
  </si>
  <si>
    <t>Construction of Cotton Ginnery and Baling Shed(Mantapi, Brgy. Nangka)</t>
  </si>
  <si>
    <t>Installation of  Nursery Shed with Installed Overhead Sprinkler Irrigation System in Napit-an (CAGRI-Complex)</t>
  </si>
  <si>
    <t>Construction of ADC in Brgy. San Roque with Basement Storage</t>
  </si>
  <si>
    <t>Construction of Machinery Shed for Pagatban</t>
  </si>
  <si>
    <t xml:space="preserve">     Construction of Vermi Shed Facility at Kalumboyan</t>
  </si>
  <si>
    <t xml:space="preserve">     Major Repair of ADC Minaba</t>
  </si>
  <si>
    <t xml:space="preserve">     Major Repair of ADC Banaybanay</t>
  </si>
  <si>
    <t xml:space="preserve">     Major Repair of ADC Tabuan</t>
  </si>
  <si>
    <t xml:space="preserve">     Establishment of Boat yard Facility</t>
  </si>
  <si>
    <t xml:space="preserve">      1 Unit Air-conditioner</t>
  </si>
  <si>
    <t>3 Units Multifunction Printer (printer/scanner/copier)</t>
  </si>
  <si>
    <t>5 units Desktop Computer  with UPS + complete accessories, i3, 8gb DDR4, 1TB HDD</t>
  </si>
  <si>
    <t>1 unit Desktop Computer  with UPS + complete accessories, i7, 8gb DDR4, 1TB HDD</t>
  </si>
  <si>
    <t>Agricultural &amp; Forestry Equipment</t>
  </si>
  <si>
    <t xml:space="preserve">      10 Units Self Verifying Cocoon (SVC) / Hermetic Cocoon, 5 tonne capacity</t>
  </si>
  <si>
    <t>1-07-05-040</t>
  </si>
  <si>
    <t xml:space="preserve">        1 Unit Self Verifying Cocoon (SVC) / Hermetic Cocoon, 20 tonne capacity</t>
  </si>
  <si>
    <t xml:space="preserve">     5 Units 90Hp Tractor with  set of implements</t>
  </si>
  <si>
    <t xml:space="preserve">      5 Units Plow Implement</t>
  </si>
  <si>
    <t xml:space="preserve">      1 Unit Rice Blower/Cleaner</t>
  </si>
  <si>
    <t>Construction &amp; Heavy Equipment</t>
  </si>
  <si>
    <t xml:space="preserve">     1 Unit 6-Wheeler Dump Truck</t>
  </si>
  <si>
    <t>1-07-05-080</t>
  </si>
  <si>
    <t>1 Unit Drying Oven, Stainless Steel Inner Chamber, Double Layer Glass Observation Window</t>
  </si>
  <si>
    <t>1 Unit Earth Auger, 36.3cm, 1.4kw/1.9hp/10kg</t>
  </si>
  <si>
    <t>1 Unit Laminar Flow with Stand</t>
  </si>
  <si>
    <t xml:space="preserve">OTHER SPECIAL PURPOSE APPROPRIATION </t>
  </si>
  <si>
    <t>Coastal Resource Management Program</t>
  </si>
  <si>
    <t>Operation of Inland Aquaculture Facility</t>
  </si>
  <si>
    <t>Inland Aquaculture Program</t>
  </si>
  <si>
    <t>Capture Fisheries Project</t>
  </si>
  <si>
    <t>Fish Farm Development Project</t>
  </si>
  <si>
    <t>Operation of Fish Processing Facility &amp; Aid to Fisheries Post Harvest Livelihood</t>
  </si>
  <si>
    <t xml:space="preserve">Operation of Fish Processing Facility </t>
  </si>
  <si>
    <t>Operation and Maintenance of Community Fish Landing Center</t>
  </si>
  <si>
    <t>Agro Celebration &amp; Related Activities</t>
  </si>
  <si>
    <t>Operation &amp; Maintenance of Bio-N Mixing  Plant</t>
  </si>
  <si>
    <t>Rubber Production Program</t>
  </si>
  <si>
    <t>Aid to Rural-based Organizations</t>
  </si>
  <si>
    <t>Plantation Crops Production Program</t>
  </si>
  <si>
    <t>Operation and Maintenance of Nurseries</t>
  </si>
  <si>
    <t xml:space="preserve">Operation of Agricultural Development Centers </t>
  </si>
  <si>
    <t>Operation of Agricultural Development Centers &amp; Nurseries</t>
  </si>
  <si>
    <t>Enhanced Rice Production Program</t>
  </si>
  <si>
    <t>Enhanced Corn Production Program</t>
  </si>
  <si>
    <t>Organic Agriculture Program</t>
  </si>
  <si>
    <t>Vegetable Production Program</t>
  </si>
  <si>
    <t>Market Linkaging &amp; Agri-Business Support Program</t>
  </si>
  <si>
    <t>Tractor Operations</t>
  </si>
  <si>
    <t>Tractor Pool Operations and Maintenance</t>
  </si>
  <si>
    <t>Hito Production/Catfish Production</t>
  </si>
  <si>
    <t>Crab Production</t>
  </si>
  <si>
    <t>Operations of Agri-Engineering Services</t>
  </si>
  <si>
    <t>Operation of Electronic Farm Assistance &amp; Registry Management System</t>
  </si>
  <si>
    <t>Soil Amelioration &amp; Rehabilitation Project</t>
  </si>
  <si>
    <t>Soil Amelioration Program</t>
  </si>
  <si>
    <t>High-Valued Crop Development Production</t>
  </si>
  <si>
    <t>High-Valued Crop Production Program</t>
  </si>
  <si>
    <t>Bio-Control Agent Production Program</t>
  </si>
  <si>
    <t>Agri-Asenso Program</t>
  </si>
  <si>
    <t>Joint Three Folding Revitalization of School Gardens and Edible Landscaping (JTRev Edible Landscapes)</t>
  </si>
  <si>
    <t>Agricultural Support Services</t>
  </si>
  <si>
    <t xml:space="preserve">   Total MOOE</t>
  </si>
  <si>
    <t>ENGR. KENNETH S. ARTES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</si>
  <si>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Veterinarian</t>
    </r>
  </si>
  <si>
    <t>Agricultural and Marine Supplies Expenses</t>
  </si>
  <si>
    <t>5-02-03-040</t>
  </si>
  <si>
    <t>Military, Police &amp; Traffic Supplies Expenses</t>
  </si>
  <si>
    <t>5-02-03-120</t>
  </si>
  <si>
    <t>Major Repair of Farrowing, Growing &amp; Gestating Pens</t>
  </si>
  <si>
    <t>Major Repair of Chicken House</t>
  </si>
  <si>
    <t>Major Repair of Duck House</t>
  </si>
  <si>
    <t xml:space="preserve">   2 Units Motorcycle</t>
  </si>
  <si>
    <t xml:space="preserve">   4 units Motorcycle</t>
  </si>
  <si>
    <t>Other Property, Plant and Equipment</t>
  </si>
  <si>
    <t xml:space="preserve">    1 unit Egg incubator</t>
  </si>
  <si>
    <t>Breeding Stocks</t>
  </si>
  <si>
    <t xml:space="preserve">   20 Heads Cattle/Carabao</t>
  </si>
  <si>
    <t>1-08-01-010</t>
  </si>
  <si>
    <t xml:space="preserve">   4 heads Goat, Doe</t>
  </si>
  <si>
    <t xml:space="preserve">   5 heads Goat, Buck</t>
  </si>
  <si>
    <t xml:space="preserve">   30 heads Cattle/Carabao</t>
  </si>
  <si>
    <t xml:space="preserve">   4 heads Boar</t>
  </si>
  <si>
    <t xml:space="preserve">         10 heads ,  Gilt</t>
  </si>
  <si>
    <t>Operation of Livestock Auction Market, Foot &amp; Wheel Bath &amp; Pooling Places</t>
  </si>
  <si>
    <t>Operation of Livestock Auction Market &amp; Pooling Place</t>
  </si>
  <si>
    <t>Food Safety, Meat Inspection &amp; Task Force Hot Meat</t>
  </si>
  <si>
    <t>Task Force Hot Meat</t>
  </si>
  <si>
    <t>Livestock Development Program</t>
  </si>
  <si>
    <t>Animal Production, Training and Technology Development Program</t>
  </si>
  <si>
    <t>Livestock Breeding Center Operation &amp; Genetic Improvement Program</t>
  </si>
  <si>
    <t>Dog Population Control &amp; Rabies Eradication Program</t>
  </si>
  <si>
    <t>Animal Health Program</t>
  </si>
  <si>
    <t>Regulatory and Public Health Program</t>
  </si>
  <si>
    <t>Veterinary Support and Health Services</t>
  </si>
  <si>
    <t>Veterinary Support Services</t>
  </si>
  <si>
    <t>SATURNINO T. DAYANAN</t>
  </si>
  <si>
    <r>
      <t xml:space="preserve">Office:    </t>
    </r>
    <r>
      <rPr>
        <sz val="11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Environment &amp; Natural Resources Officer</t>
    </r>
  </si>
  <si>
    <t>CENRO Personnel</t>
  </si>
  <si>
    <t>LGU Sponsored Training &amp; Seminars</t>
  </si>
  <si>
    <t xml:space="preserve">      Expansion and Improvement of UEM Office @ Sibol Building, GK Village</t>
  </si>
  <si>
    <t>Other Machinery &amp; Equipment</t>
  </si>
  <si>
    <t>1 Unit Air Compressor</t>
  </si>
  <si>
    <t xml:space="preserve">3 Units Motorcycle   </t>
  </si>
  <si>
    <t>1 Unit Motorcycle with Cab</t>
  </si>
  <si>
    <t>City Sanitation Services</t>
  </si>
  <si>
    <t>Forest &amp; Forestland Management Services</t>
  </si>
  <si>
    <t>Wastewater Management Services</t>
  </si>
  <si>
    <t>Fuelwood Production in Marginal and Idle Lands</t>
  </si>
  <si>
    <t>Integrated Solid Waste Management Services</t>
  </si>
  <si>
    <t>Septage Management Services</t>
  </si>
  <si>
    <t>Operation of City Plaza</t>
  </si>
  <si>
    <t>Environmental Awareness Activities</t>
  </si>
  <si>
    <t>Riparian Agro-Forestry Rehabilitation &amp; Bio-Sequestration Project</t>
  </si>
  <si>
    <t>Water &amp; Air Quality Monitoring Program</t>
  </si>
  <si>
    <t>Air Quality Monitoring Services</t>
  </si>
  <si>
    <t>Operation of BCWMEC</t>
  </si>
  <si>
    <t>Greening Day Program</t>
  </si>
  <si>
    <t>CENRO Support Services</t>
  </si>
  <si>
    <t>Construction of Parking Area with Roofing for Truck Decloggers and Other Vehicles @ Wetland</t>
  </si>
  <si>
    <t>Information and Communication Technology Equipment</t>
  </si>
  <si>
    <t xml:space="preserve">1 Unit Desktop Computer </t>
  </si>
  <si>
    <t>1 unit Laptop Computer</t>
  </si>
  <si>
    <t>1 Unit Projector (Additional Funding)</t>
  </si>
  <si>
    <t>1 Unit Brand New Truck Declogger, 10 cu.m. capacity</t>
  </si>
  <si>
    <t>Operation of Bayawan City Waste Management &amp; Ecology Center</t>
  </si>
  <si>
    <t>Installation of Floor Tiles and Glass Windows for BCWMEC Admin Building</t>
  </si>
  <si>
    <t>Construction of BCWMEC Perimeter Fence - Phase 1</t>
  </si>
  <si>
    <t>Installation of Catchment Screen Around Sanitary Cell No. 1</t>
  </si>
  <si>
    <t>Improvement of Wastewater Treatment Facility - Phase 1</t>
  </si>
  <si>
    <t>1 Unit Airconditioner</t>
  </si>
  <si>
    <t>NEFREDO CAMILO A. VILLARUBIA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</si>
  <si>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Engineer</t>
    </r>
  </si>
  <si>
    <t>Repair &amp; Maintenance of City Electrical System</t>
  </si>
  <si>
    <t>Repair &amp; Maintenance of  Nangka-Narra FMR</t>
  </si>
  <si>
    <t>Repair &amp; Maintenance of Villareal-Cansumalig-San Isidro FMR</t>
  </si>
  <si>
    <t>Repair &amp; Maintenance of City Streets</t>
  </si>
  <si>
    <t>Repair &amp; Maintenance of Banga-Tayawan FMR</t>
  </si>
  <si>
    <t>Repair &amp; Maintenance of Dawis-Lapay FMR</t>
  </si>
  <si>
    <t>Repair &amp; Maintenance of Pulang Yuta-Lapay FMR</t>
  </si>
  <si>
    <t>Repair &amp; Maintenance of Tabuan, Banay-banay-Bugay-San Jose-Manduao FMR</t>
  </si>
  <si>
    <t>Repair &amp; Maintenance of  Nangka-Narra Sitio Roads</t>
  </si>
  <si>
    <t>Repair &amp; Maintenance of Villareal-Cansumalig-San Isidro Sitio Roads</t>
  </si>
  <si>
    <t>Repair &amp; Maintenance of Banga-Tayawan Sitio Roads</t>
  </si>
  <si>
    <t>Repair &amp; Maintenance of Dawis-Lapay Sitio Roads</t>
  </si>
  <si>
    <t>Repair &amp; Maintenance of Kalumboyan-Manduao Sitio Roads</t>
  </si>
  <si>
    <t>Repair &amp; Maintenance of Tabuan, Banay-banay-Bugay-San Jose-Manduao Sitio Roads</t>
  </si>
  <si>
    <t>Repair &amp; Maintenance of City Water Supply Systems</t>
  </si>
  <si>
    <t>Repair &amp; Maintenance of City Streets Drainage</t>
  </si>
  <si>
    <t>Repairs &amp; Maintenance  - Other Property, Plant &amp; Equipment</t>
  </si>
  <si>
    <t>Rent Expenses</t>
  </si>
  <si>
    <t>5-02-99-050</t>
  </si>
  <si>
    <t>Road Networks</t>
  </si>
  <si>
    <t>Improvement of Farm-to-Market Roads @ Brgy. Cansumalig, Bayawan City</t>
  </si>
  <si>
    <t>1-07-03-010</t>
  </si>
  <si>
    <t>Concreting of Banaybanay FMR</t>
  </si>
  <si>
    <t>Flood Control Systems</t>
  </si>
  <si>
    <t>Construction of Flat Slab Bridge at Purok Juan Luna, Poblacion</t>
  </si>
  <si>
    <t>1-07-03-020</t>
  </si>
  <si>
    <t>Rehabilitation of Flat Slab Bridge at Sitio Nagwaling, Brgy. Dawis</t>
  </si>
  <si>
    <t>Backfilling and Riprapping of New Barangay Multi-Purpose Hall Site, Brgy. Banga</t>
  </si>
  <si>
    <t>Embankment for the Proposed Barangay Gymnasium &amp; Evacuation Center, Brgy. Ubos (Phase 4)</t>
  </si>
  <si>
    <t>Construction of Embankment for the Proposed Barangay Gymnasium and Evacuation Center, Brgy. Ubos</t>
  </si>
  <si>
    <t>Construction of Embankment of Barangay Multi-Purpose Hall, Ubos</t>
  </si>
  <si>
    <t>Rehabilitation of Abito Box Culvert, Brgy. Banaybanay</t>
  </si>
  <si>
    <t>Water Supply Systems</t>
  </si>
  <si>
    <t xml:space="preserve">  ENZO Town Homes Water System</t>
  </si>
  <si>
    <t>1-07-03-040</t>
  </si>
  <si>
    <t xml:space="preserve">  Installation of Barangay Cansumalig Water Supply System</t>
  </si>
  <si>
    <t xml:space="preserve">  Water Systems</t>
  </si>
  <si>
    <t xml:space="preserve">   Sitio Water Supply Systems Project, Barangay Manduao</t>
  </si>
  <si>
    <t xml:space="preserve">   Sitio Water Supply Systems Project, Barangay San Miguel</t>
  </si>
  <si>
    <t xml:space="preserve">   Sitio Water Supply Systems Project, Sitio Gawgaw, Bugay</t>
  </si>
  <si>
    <t xml:space="preserve">   Sitio Water Supply Systems Project, Barangay Dawis</t>
  </si>
  <si>
    <t xml:space="preserve">   Sitio Water Supply Systems Project, Sitio Guintanaan,Tayawan</t>
  </si>
  <si>
    <t>Construction of Barangay Gymnasium and Evacuation Center, Ubos</t>
  </si>
  <si>
    <t>Construction of 1 Unit Satelite Office (Kalumboyan) - Variation Order</t>
  </si>
  <si>
    <t>School Buildings</t>
  </si>
  <si>
    <t>Establishment of Montessori-type Early Child Care Development Center</t>
  </si>
  <si>
    <t>Villasol</t>
  </si>
  <si>
    <t>1-07-04-020</t>
  </si>
  <si>
    <t>Maninihon</t>
  </si>
  <si>
    <t>Establishment of Montessori-type Early Child Care Development Center in Brgy. Tabuan</t>
  </si>
  <si>
    <t>Establishment of Montessori-type Early Child Care Development Center in Brgy. San Miguel</t>
  </si>
  <si>
    <t>Establishment of Montessori-type Early Child Care Development Center in Brgy. Ali-is</t>
  </si>
  <si>
    <t>Slaughterhouses</t>
  </si>
  <si>
    <t>Supply &amp; Installation of Hog &amp; Cattle Slaughterhouse Equipment for Bayawan City AA Slaughterhouse Plant (variation order)</t>
  </si>
  <si>
    <t>1-07-04-050</t>
  </si>
  <si>
    <t xml:space="preserve">      Completion of Purok II Stage, Kalamtukan</t>
  </si>
  <si>
    <t>Construction of Perimeter Fence at Bugay Barangay Hall</t>
  </si>
  <si>
    <t>Rehabilitation of Barangay Health Center, San Roque (Phase 2)</t>
  </si>
  <si>
    <t>Construction of Racquetball Center (variation order)</t>
  </si>
  <si>
    <t>Construction of Duplex Housing Units at ENZO Town Homes</t>
  </si>
  <si>
    <t>Concreting of Lawn Tennis Court @ Boulevard Area</t>
  </si>
  <si>
    <t>Construction of Ali-is Multi-purpose Hall</t>
  </si>
  <si>
    <t>Improvement of Barangay Hall, Barangay Manduao</t>
  </si>
  <si>
    <t>Construction of Barangay Pagatban Multi-purpose Building</t>
  </si>
  <si>
    <t>Construction of Barangay Tinago Multi-purpose Hall</t>
  </si>
  <si>
    <t>3 Units Air-conditioner (4 hp split type)</t>
  </si>
  <si>
    <t>8 units Large Format Ink Jet Printer</t>
  </si>
  <si>
    <t>5 Units Payloader</t>
  </si>
  <si>
    <t>1 Unit Brand New Truck Mounted Telescopic Boom crane</t>
  </si>
  <si>
    <t>1 Unit Brand New Pile Driver for Excavator</t>
  </si>
  <si>
    <t>1 Unit Air Compressor, Vertical Belt Driven</t>
  </si>
  <si>
    <t>Operation &amp; Maintenance of Motorpool</t>
  </si>
  <si>
    <t>Safety &amp; Health &amp; 5S Program</t>
  </si>
  <si>
    <t>Engineering Support Services</t>
  </si>
  <si>
    <t>ENGR. ERIC O. TORRES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</si>
  <si>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Office of the City Cooperative &amp; Manpower Development Officer</t>
    </r>
  </si>
  <si>
    <t>CDA Mandated Programs and Services</t>
  </si>
  <si>
    <t xml:space="preserve">DTI Programs &amp; Services </t>
  </si>
  <si>
    <t>DOLE/PESO Programs &amp; Services</t>
  </si>
  <si>
    <t>TESDA Skills Training Programs &amp; Services</t>
  </si>
  <si>
    <t>CCMDO Support Services</t>
  </si>
  <si>
    <t>Financial Assistance to Cooperatives, POs and Farmers' Organization</t>
  </si>
  <si>
    <t>Financial Assistance to Cooperatives,  Peoples Organizations and Farmers Associations</t>
  </si>
  <si>
    <t>Subsidy to Livelihood Program for  Organizations</t>
  </si>
  <si>
    <t>Subsidy to Livelihood Program for Women's Associations, POs, RBOs and Other Registered Associations</t>
  </si>
  <si>
    <t>Subsidy to Livelihood Program for Women's Association/Organization</t>
  </si>
  <si>
    <t>Aid to Rural Based Organizations</t>
  </si>
  <si>
    <t>Scholarship Program</t>
  </si>
  <si>
    <t>Tertiary Scholarship Program for Indigent</t>
  </si>
  <si>
    <t>Tertiary Education Scholarship Program for Indigents</t>
  </si>
  <si>
    <t>"Our Barrio Doctor, Our Scholar" Program</t>
  </si>
  <si>
    <t>TESDA Skills Training Program &amp; Services</t>
  </si>
  <si>
    <t xml:space="preserve">   1 Unit Light Vehicle</t>
  </si>
  <si>
    <t>GERALDINE T. CAPULSO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</si>
  <si>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Public Market Operations</t>
    </r>
  </si>
  <si>
    <t xml:space="preserve">     Monetization</t>
  </si>
  <si>
    <t xml:space="preserve">     Poductivity Enhancement Incentive</t>
  </si>
  <si>
    <t xml:space="preserve">     Exemplary Services Incentive</t>
  </si>
  <si>
    <t xml:space="preserve">     Collective Negotiation Agreement Incentive</t>
  </si>
  <si>
    <t xml:space="preserve">     Service Recognition Incentive</t>
  </si>
  <si>
    <t>Lump-sum Appropriation for Other Compensation Adjustments</t>
  </si>
  <si>
    <t xml:space="preserve">Development of New Terminal </t>
  </si>
  <si>
    <t>Construction of Comfort Rooms</t>
  </si>
  <si>
    <t>Development of Paonay Area</t>
  </si>
  <si>
    <t>1 Unit Bladder Tank</t>
  </si>
  <si>
    <t xml:space="preserve">   MAINTENANCE &amp; OTHER OPERATING EXPENSES</t>
  </si>
  <si>
    <t xml:space="preserve">        Operation &amp; Maintenance of Public Market</t>
  </si>
  <si>
    <t xml:space="preserve">        Operation of Bayawan City Pay Parking Spaces</t>
  </si>
  <si>
    <t>WENEFRED T. GAGA-A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</si>
  <si>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Slaughterhouse Operations</t>
    </r>
  </si>
  <si>
    <t xml:space="preserve">     Exemplary Services Incentive </t>
  </si>
  <si>
    <t xml:space="preserve">    Service Recognition Incentive</t>
  </si>
  <si>
    <t>Repairs &amp; Maint.- Buildings &amp; Other Structures</t>
  </si>
  <si>
    <t>Repairs &amp; Maint.- Transportation Equipment</t>
  </si>
  <si>
    <t xml:space="preserve">       1 Unit  Air-conditioner</t>
  </si>
  <si>
    <t xml:space="preserve">         Operation and Maintenance of Slaughterhouse</t>
  </si>
  <si>
    <t>5-02-99-991</t>
  </si>
  <si>
    <t>ENGR. WENDELL S. MUŃEZ</t>
  </si>
  <si>
    <r>
      <t xml:space="preserve">Office:    </t>
    </r>
    <r>
      <rPr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>Cemetery Operations</t>
    </r>
  </si>
  <si>
    <t xml:space="preserve">        Operation &amp; Maintenance of Public Cemetery</t>
  </si>
  <si>
    <t>5% CITY DISASTER RISK REDUCTION &amp; MANAGEMENT FUND</t>
  </si>
  <si>
    <t>Quick Response Fund (30%)</t>
  </si>
  <si>
    <t>Disaster Preparedness, Prevention, Mitigation, Response, Rehabilitation and Recovery (70%)</t>
  </si>
  <si>
    <t>MOOE</t>
  </si>
  <si>
    <t>Traveling Expenses</t>
  </si>
  <si>
    <t xml:space="preserve">     Repair and Maintenance of Manual Flood Gauges</t>
  </si>
  <si>
    <t>Construction of Slope Protection (ECCD Center Area), Brgy. San Isidro</t>
  </si>
  <si>
    <t>Construction of Slope Protection at the back of TESDA Skills Training Building</t>
  </si>
  <si>
    <t>Construction of Box Culvert at Sitio Naga, Minaba</t>
  </si>
  <si>
    <t>Installation of Pipe Culvert at Sitio Upper Pamuat, San Isidro</t>
  </si>
  <si>
    <t>Installation of Pipe Culvert at Sitio Lower Tala-o, San Isidro</t>
  </si>
  <si>
    <t>Construction of Spillway at Sitio Upper Tala-o, San Isidro</t>
  </si>
  <si>
    <t>Construction of Box Culvert at Sitio Upper Tala-o, San Isidro</t>
  </si>
  <si>
    <t>Repair of Tiki Footbridge, Kalumboyan</t>
  </si>
  <si>
    <t>Construction of Learning Center for Dita Elementary School, Brgy. Tabuan, Bayawan City</t>
  </si>
  <si>
    <t>Construction of Evacuation Center at Sitio Gamao, Narra (Phase I)</t>
  </si>
  <si>
    <t>Improvement of BNHS Gymnasium and Evacuation Center</t>
  </si>
  <si>
    <t>Improvement of Barangay Gym and Evacuation Center, Brgy. Tinago (Phase III)</t>
  </si>
  <si>
    <t>Construction of Barangay Evacuation Center, Dawis (Phase IV)</t>
  </si>
  <si>
    <t>Construction of Barangay Manduao Gymnasium and Evacuation Center (Phase  IV)</t>
  </si>
  <si>
    <t>10 Units Portable Generator Set</t>
  </si>
  <si>
    <t xml:space="preserve">    Purchase of various Information &amp; Communication Technology Equipment</t>
  </si>
  <si>
    <t>1 Lot Satellite Internet Transciever</t>
  </si>
  <si>
    <t>Purchase of 1 Unit Brand New Dump Truck 10 Wheeler</t>
  </si>
  <si>
    <t>Purchase of 1 Unit Dump Truck, Brgy. Bugay</t>
  </si>
  <si>
    <t>Purchase of 1 Unit Dump Truck, Brgy. Dawis</t>
  </si>
  <si>
    <t>1 Unit Hydraulic Excavator</t>
  </si>
  <si>
    <t xml:space="preserve">   Purchase of Various Disaster Response &amp; Rescue Equipment</t>
  </si>
  <si>
    <t>1 Unit Manual Extrication Equipment</t>
  </si>
  <si>
    <t>1 Set Hydraulic Extrication Equipment</t>
  </si>
  <si>
    <t>1 Unit Inflatable Boat</t>
  </si>
  <si>
    <t>1 Unit Vehicle Extrication Tool</t>
  </si>
  <si>
    <t>1 Set Rapid All Around Vehicle Stabilization Set</t>
  </si>
  <si>
    <t>1 Unit Lifting Bag Set</t>
  </si>
  <si>
    <t>1 Unit Crib BlocksSet</t>
  </si>
  <si>
    <t>1 Unit Infalatable Rubber Boat</t>
  </si>
  <si>
    <t>2 Units Polythelene Boat</t>
  </si>
  <si>
    <t>1 Unit Brand New Ambulance w/ Accessories</t>
  </si>
  <si>
    <t>3 Units Brand New Ambulance for Barangays</t>
  </si>
  <si>
    <t>Purchase of 2 Units DRRM Transport Vehicle</t>
  </si>
  <si>
    <t xml:space="preserve">     1 Unit Rescue Boat</t>
  </si>
  <si>
    <t xml:space="preserve">      1 unit DANA Operations Vehicle</t>
  </si>
  <si>
    <t xml:space="preserve">      1 unit MDRU (Mobile Disaster Response Unit) Vehicle</t>
  </si>
  <si>
    <t xml:space="preserve">      1 unit RETT (Rapid Emergency Telecommunication Team) Response Vehicle</t>
  </si>
  <si>
    <t xml:space="preserve">      1 Unit Rescue Vehicle </t>
  </si>
  <si>
    <t>Medical Equipment</t>
  </si>
  <si>
    <t xml:space="preserve">   Purchase of Medical Equipment</t>
  </si>
  <si>
    <t>4 Sets Self Contained Breathing Apparatus</t>
  </si>
  <si>
    <t>1-07-05-110</t>
  </si>
  <si>
    <t>1 Unit Cut-off Machine</t>
  </si>
  <si>
    <t>1 Unit Chainsaw</t>
  </si>
  <si>
    <t xml:space="preserve"> 1 Unit High Pressure Scuba Air Compressor </t>
  </si>
  <si>
    <t>Customization of Mobile Communication System &amp; Radio-Based Maintenance Vehicle</t>
  </si>
  <si>
    <t>1 Unit Stainless Fire Tanker</t>
  </si>
  <si>
    <t>3 Units Brand New Tricycle Cab with Water Tank, 2000L</t>
  </si>
  <si>
    <t>1 Unit Mobile Water Treatment Vehicle, 6 Wheeler</t>
  </si>
  <si>
    <t>2 Units Container Van</t>
  </si>
  <si>
    <t>6 Units Portable Toilet (Portalet)</t>
  </si>
  <si>
    <t>1 Unit Water Storage Tank</t>
  </si>
  <si>
    <t xml:space="preserve"> 4 Units Prefab Container House</t>
  </si>
  <si>
    <t>Other Special Purpose Appropriation</t>
  </si>
  <si>
    <t>Fabrication and Installation of Hazard and Early Warning Signages</t>
  </si>
  <si>
    <t>Support to DRRM-H Program</t>
  </si>
  <si>
    <t>Contingency/Unprogrammed</t>
  </si>
  <si>
    <t>Total Appropriations</t>
  </si>
  <si>
    <t>EDWARD RYAN C. TORREDA</t>
  </si>
  <si>
    <t>LDRRMO IV</t>
  </si>
  <si>
    <t>20% Development Fund</t>
  </si>
  <si>
    <t xml:space="preserve"> Loan Amortization</t>
  </si>
  <si>
    <t>Land</t>
  </si>
  <si>
    <t>Land Acquisition for Barangay Public Market, Brgy. Nangka</t>
  </si>
  <si>
    <t>3918-1-07-01-010</t>
  </si>
  <si>
    <t>Improvement of FMR from Barangay Proper to Cansi-ang, Brgy. Villasol</t>
  </si>
  <si>
    <t>3918-1-07-03-010</t>
  </si>
  <si>
    <t>Improvement of FMR from Malinong to Tangistangisan, Brgy. Villasol</t>
  </si>
  <si>
    <t>Concreting of GK Village Road</t>
  </si>
  <si>
    <t>Construction of Access Road from National Highway to Boulevard, Brgy. Villareal</t>
  </si>
  <si>
    <t>Concreting of Access Road at Government Center, Cabcabon</t>
  </si>
  <si>
    <t>Concreting of Kalumboyan-Tabuan FMR</t>
  </si>
  <si>
    <t>Concreting of Tabuan-Banaybanay FMR</t>
  </si>
  <si>
    <t>Concreting of Cansumalig FMR</t>
  </si>
  <si>
    <t>Concreting of Urban Road (T. Diao Street Extension to Brgy. Hall, Poblacion)</t>
  </si>
  <si>
    <t>Concreting of Urban Road (P. Gamo Extension to Brgy. Hall, Poblacion)</t>
  </si>
  <si>
    <t>Construction of Ondol-Wayang-Napit-an Road (Phase 3)</t>
  </si>
  <si>
    <t>Road Shoulder Concreting Along J.P. Rizal Street</t>
  </si>
  <si>
    <t>Road Shoulder Concreting and Drainage Construction Along Gomez Street, Ubos</t>
  </si>
  <si>
    <t>Road Shoulder Concreting at Maninihon-Cansumalig-San Isidro FMR</t>
  </si>
  <si>
    <t>Road Concreting with Drainage Canal and Slope Protection from Proper Going to Kalamtukan Elementary School</t>
  </si>
  <si>
    <t>Road Concreting at Barangay Proper, San Miguel</t>
  </si>
  <si>
    <t>Road Concreting at Purok 2, San Jose</t>
  </si>
  <si>
    <t>Construction of Farm to Market Road at Sitio Lumantao, Ali-is</t>
  </si>
  <si>
    <t>Construction of Farm to Market Road at Sitio Buli-buli, Banga</t>
  </si>
  <si>
    <t>Road Concreting at Purok Sampaguita, Barangay Villareal</t>
  </si>
  <si>
    <t>Road Shoulder Concreting along Gamboa Street</t>
  </si>
  <si>
    <t>Improvement of Farm to Market Road at Sitio Naga, Minaba</t>
  </si>
  <si>
    <t>Concreting of Maninihon FMR</t>
  </si>
  <si>
    <t>Concreting of San Miguel FMR</t>
  </si>
  <si>
    <t>Concreting of Minaba FMR</t>
  </si>
  <si>
    <t>Concreting of Tabuan FMR</t>
  </si>
  <si>
    <t>Concreting of Nagwaling, Dawis FMR</t>
  </si>
  <si>
    <t>Concreting of FMR from Damig-Cogon</t>
  </si>
  <si>
    <t>Road Concreting at Purok Sampaguita, Barangay Villareal (Phase 2)</t>
  </si>
  <si>
    <t>Road Concreting Going to Public Market and Banaybanay National High School</t>
  </si>
  <si>
    <t>Road Concreting Going to Banaybanay Health Center</t>
  </si>
  <si>
    <t>Road Rehabilitation at Purok Dol-dol and Ipil-ipil, San Roque</t>
  </si>
  <si>
    <t>Rehabilitation of Farm to Market Roads in Various Rural Barangays</t>
  </si>
  <si>
    <t>Concreting of Manduao-Bucao FMR</t>
  </si>
  <si>
    <t>Road Concreting at Purok Pagkakaisa, Villareal</t>
  </si>
  <si>
    <t>Road Opening from Barangay San Miguel to Pagatban</t>
  </si>
  <si>
    <t>Road Concreting going to Manduao Elementary School and Manduao National High School</t>
  </si>
  <si>
    <t>Improvement of Drainage Canals in Brgys. Tinago, Suba and Boyco</t>
  </si>
  <si>
    <t>3918-1-07-03-020</t>
  </si>
  <si>
    <t>Construction of Bantolinao Creek Double Flat Slab Bridge Connecting to Sitio Malon, Brgy. Tabuan</t>
  </si>
  <si>
    <t>Construction of Foot Bridge at Sitio Kaayahan, san Jose</t>
  </si>
  <si>
    <t>Completion of Bugay Bridge</t>
  </si>
  <si>
    <t>Installation of Water System for Sitio Malubog, Brgy. San Isidro</t>
  </si>
  <si>
    <t>3918-1-07-03-040</t>
  </si>
  <si>
    <t>Installation of Water Supply System at Sitio Tangke to Sitio Dingli to Barangay Proper, Bugay</t>
  </si>
  <si>
    <t>Installation of Water Supply System at Sitio Cansinacao and Punong, Cansumalig</t>
  </si>
  <si>
    <t>Installation of Water Supply System at Sitio Bahina, Nagwaling, Casyawan and Bigong 3, Dawis</t>
  </si>
  <si>
    <t>Installation of Water Supply System at Barangay San Miguel</t>
  </si>
  <si>
    <t>Expansion of Manduao Water Supply System</t>
  </si>
  <si>
    <t>Pipelaying of Additional Distribution Pipeline at Sitio Tavera, Nangka</t>
  </si>
  <si>
    <t>Power Supply Systems</t>
  </si>
  <si>
    <t>Installation of Solar-Powered Streetlighting System Along T. Diao Street from National Highway to Gomez Street Rotunda</t>
  </si>
  <si>
    <t>3918-1-07-03-050</t>
  </si>
  <si>
    <t>Electrification Project at Sitio Cambulo, Banga</t>
  </si>
  <si>
    <t>Relaying, Re-routing and Transfer of Electrical Post at Sitio Hinake</t>
  </si>
  <si>
    <t>Parks, Plazas &amp; Monuments</t>
  </si>
  <si>
    <t>Development of Barangay Plaza, Brgy. Tabuan</t>
  </si>
  <si>
    <t>3918-1-07-03-090</t>
  </si>
  <si>
    <t>Development of Public Plaza, Brgy. Kalumboyan</t>
  </si>
  <si>
    <t>Improvement of Barangay Park and Playground, Tabuan</t>
  </si>
  <si>
    <t>Hospitals &amp; Health Centers</t>
  </si>
  <si>
    <t>Completion of Health Center at Lower Napit-an, Maninihon</t>
  </si>
  <si>
    <t>3918-1-07-04-030</t>
  </si>
  <si>
    <t>Construction of Barangay Health Center, San Roque (Phase 2)</t>
  </si>
  <si>
    <t>Construction of Barangay Health Center, Villasol</t>
  </si>
  <si>
    <t>Construction of RHU Building 2nd Floor</t>
  </si>
  <si>
    <t>Markets</t>
  </si>
  <si>
    <t>Construction of Barangay Public Market Building, Brgy. Tayawan</t>
  </si>
  <si>
    <t>3918-1-07-04-040</t>
  </si>
  <si>
    <t>Construction of Wet Market @ Omod Proper, Brgy. Maninihon</t>
  </si>
  <si>
    <t>Construction of Paonay Market Stalls</t>
  </si>
  <si>
    <t>Improvement of Bayawan City AA Slaughterhouse</t>
  </si>
  <si>
    <t>3918-1-07-04-050</t>
  </si>
  <si>
    <t>Improvement of Niludhan Falls</t>
  </si>
  <si>
    <t>3918-1-07-04-990</t>
  </si>
  <si>
    <t>Construction of 2-Storey Multi-Purpose Building, Suba</t>
  </si>
  <si>
    <t>Construction of Multi-Purpose Hall and Evacuation Center at Cabcabon, Banga (Phase 2)</t>
  </si>
  <si>
    <t>Completion of Barangay Multi-Purpose Hall, Minaba</t>
  </si>
  <si>
    <t>Rehabilitation of Barangay Multi-Purpose Hall, San Roque</t>
  </si>
  <si>
    <t>Improvement of Gamao Gymnasium, Narra</t>
  </si>
  <si>
    <t>Construction of City Agriculture Complex (Phase 2)</t>
  </si>
  <si>
    <t>Construction of City College of Bayawan Building</t>
  </si>
  <si>
    <t>Construction of 2nd Cell at Sanitary Landfill, Maninihon</t>
  </si>
  <si>
    <t>Construction of ECCD Center at Barangay San Isidro</t>
  </si>
  <si>
    <t>Construction of Day Care Center at Sitio Guintana-an, Tayawan</t>
  </si>
  <si>
    <t>1 Unit Mini-Hydraulic Excavator</t>
  </si>
  <si>
    <t>3918-1-07-05-080</t>
  </si>
  <si>
    <t>1 Unit Forklift</t>
  </si>
  <si>
    <t>3 Units Wheel Loader</t>
  </si>
  <si>
    <t>1 Unit Self-Loading Truck</t>
  </si>
  <si>
    <t>1 Unit Skid Steer Loader</t>
  </si>
  <si>
    <t>1 Unit Tri-axle Low Bed Trailer</t>
  </si>
  <si>
    <t>5 Units Dump Truck</t>
  </si>
  <si>
    <t>3 Units 10 Wheeler Dump Truck</t>
  </si>
  <si>
    <t>1 Unit Mini Dump Truck</t>
  </si>
  <si>
    <t>1 Unit Water Tanker</t>
  </si>
  <si>
    <t>1 Unit Fuel Tanker</t>
  </si>
  <si>
    <t>1 Unit Motor Grader with Ripper</t>
  </si>
  <si>
    <t>1 Unit Motor Grader</t>
  </si>
  <si>
    <t xml:space="preserve">1 Unit Backhoe </t>
  </si>
  <si>
    <t>4 Units Mini Vibratory Roller (1 Tonner)</t>
  </si>
  <si>
    <t>1 Unit Road Roller</t>
  </si>
  <si>
    <t xml:space="preserve">1 Unit Transit Mixer </t>
  </si>
  <si>
    <t>Total Appropriation</t>
  </si>
  <si>
    <t>Aid to Barangays</t>
  </si>
  <si>
    <t>City Aid to Barangays</t>
  </si>
  <si>
    <t>9999-2-5-02-99-990</t>
  </si>
  <si>
    <t>Particulars</t>
  </si>
  <si>
    <t>Account  Code</t>
  </si>
  <si>
    <t>Past Year  2023  (Actual)</t>
  </si>
  <si>
    <r>
      <rPr>
        <b/>
        <sz val="11"/>
        <color indexed="63"/>
        <rFont val="Arial Narrow"/>
        <family val="2"/>
      </rPr>
      <t>Cur</t>
    </r>
    <r>
      <rPr>
        <b/>
        <sz val="11"/>
        <color indexed="8"/>
        <rFont val="Arial Narrow"/>
        <family val="2"/>
      </rPr>
      <t>r</t>
    </r>
    <r>
      <rPr>
        <b/>
        <sz val="11"/>
        <color indexed="63"/>
        <rFont val="Arial Narrow"/>
        <family val="2"/>
      </rPr>
      <t>ent Year Appropriation</t>
    </r>
  </si>
  <si>
    <t>Budget Year  2025 (Proposed)</t>
  </si>
  <si>
    <r>
      <rPr>
        <b/>
        <sz val="11"/>
        <color indexed="63"/>
        <rFont val="Arial Narrow"/>
        <family val="2"/>
      </rPr>
      <t>First Semester (Actual)</t>
    </r>
  </si>
  <si>
    <r>
      <rPr>
        <b/>
        <sz val="11"/>
        <color indexed="63"/>
        <rFont val="Arial Narrow"/>
        <family val="2"/>
      </rPr>
      <t>Second Semester (Estimate)</t>
    </r>
  </si>
  <si>
    <t>Personal Services</t>
  </si>
  <si>
    <t>Salaries and Wages</t>
  </si>
  <si>
    <t xml:space="preserve">Salaries and Wages - Regular </t>
  </si>
  <si>
    <t>Salaries &amp; Wages(prior-years)</t>
  </si>
  <si>
    <t>Salaries and Wages - Casual/Contractual</t>
  </si>
  <si>
    <t>Other Compensation</t>
  </si>
  <si>
    <t>Personal Economic Relief Allowance (PERA)</t>
  </si>
  <si>
    <t>Personal Economic Relief Allowance (PERA)(Prior Year)</t>
  </si>
  <si>
    <t>Transportation  Allowance (TA)</t>
  </si>
  <si>
    <t>Clothing/Uniform Allowance</t>
  </si>
  <si>
    <t>Subsistence, Laundry &amp; Quarter's Allowance</t>
  </si>
  <si>
    <t xml:space="preserve">     Subsistence Allowance</t>
  </si>
  <si>
    <t xml:space="preserve">     Subsistence Allowance (Prior Year)</t>
  </si>
  <si>
    <t xml:space="preserve">     Laundry Allowance</t>
  </si>
  <si>
    <t xml:space="preserve">     Laundry Allowance (Prior Year)</t>
  </si>
  <si>
    <t xml:space="preserve">    Mid-year Bonus</t>
  </si>
  <si>
    <t xml:space="preserve">    Anniversay Bonus</t>
  </si>
  <si>
    <t>Hazard Pay(Prior Year)</t>
  </si>
  <si>
    <t>Longevity Pay(Prior Year)</t>
  </si>
  <si>
    <t>Year-end Bonus</t>
  </si>
  <si>
    <t>Year-end Bonus(Prior-years)</t>
  </si>
  <si>
    <t>Cash Gift (Prior-years)</t>
  </si>
  <si>
    <t>Personnel Benefit Contributions
Other Personnel Benefits</t>
  </si>
  <si>
    <t>Health Workers Benefits</t>
  </si>
  <si>
    <t>Medico Legal Allowance(Prior Year)</t>
  </si>
  <si>
    <t>On Call Pay</t>
  </si>
  <si>
    <t>Rehabilitation Privilege Benefits</t>
  </si>
  <si>
    <t>COVID-SRA</t>
  </si>
  <si>
    <t>COVID Hazard</t>
  </si>
  <si>
    <t>Exemplary Services Incentive</t>
  </si>
  <si>
    <t>Loyalty Award/Loyalty</t>
  </si>
  <si>
    <t>Proportional Vacation Pay</t>
  </si>
  <si>
    <t>Total Personal Services</t>
  </si>
  <si>
    <t>Maintenance and Other Operating Expenses</t>
  </si>
  <si>
    <t>Traveling Expenses-Local</t>
  </si>
  <si>
    <t>Traveling Expenses-Foreign</t>
  </si>
  <si>
    <t>Traveling Expenses - (Prior Year Obligation)</t>
  </si>
  <si>
    <t>Animal/Zoological Supplies Expenses</t>
  </si>
  <si>
    <t>Food  Supplies Expenses</t>
  </si>
  <si>
    <t>Medical, Dental &amp; Lab. Supplies Expenses</t>
  </si>
  <si>
    <t>Fuel, Oil &amp; Lubricants</t>
  </si>
  <si>
    <t>Military. Police &amp; Traffic Supplies Expenses</t>
  </si>
  <si>
    <t>Cable, Satellite, Telegraph, and Radio Expenses</t>
  </si>
  <si>
    <t>5-02-05-040</t>
  </si>
  <si>
    <t>Auditing Services</t>
  </si>
  <si>
    <t>5-02-11-020</t>
  </si>
  <si>
    <t>Other Professional Services</t>
  </si>
  <si>
    <t>5-02-11-990</t>
  </si>
  <si>
    <t>Environment/Sanitary Services</t>
  </si>
  <si>
    <t>Rep. &amp; Maint. - Infrastructure Assets</t>
  </si>
  <si>
    <t>Rep. &amp; Maint. - Building &amp; Other Structures</t>
  </si>
  <si>
    <t>Rep. &amp; Maint. - Machinery &amp; Equipment</t>
  </si>
  <si>
    <t>Rep. &amp; Maint. - Transportation Equipment</t>
  </si>
  <si>
    <t>Rep. &amp; Maint. - Furniture &amp; Fixtures</t>
  </si>
  <si>
    <t>Rep. &amp; Maint. - Other Property, Plant &amp; Equipment</t>
  </si>
  <si>
    <t>Subsidy to National Government Agency</t>
  </si>
  <si>
    <t>Subsidy to Other Local Government Units</t>
  </si>
  <si>
    <t>5-02-14-030</t>
  </si>
  <si>
    <t>Subsidy to Other Funds</t>
  </si>
  <si>
    <t>5-02-14-060</t>
  </si>
  <si>
    <t>Fidelity Bond Premium</t>
  </si>
  <si>
    <t>Transportation &amp; Delivery Expenses</t>
  </si>
  <si>
    <t>5-02-99-040</t>
  </si>
  <si>
    <t>Membeship Dues &amp; Contributions to Organizations</t>
  </si>
  <si>
    <t>Total Maintenance and Other Operating Expenses</t>
  </si>
  <si>
    <t>Financial Expenses</t>
  </si>
  <si>
    <t>Total Financial Expenses</t>
  </si>
  <si>
    <t>1-07-03-050</t>
  </si>
  <si>
    <t>Communication Networks</t>
  </si>
  <si>
    <t>1-07-03-060</t>
  </si>
  <si>
    <t>1-07-03-090</t>
  </si>
  <si>
    <t>1-07-03-110</t>
  </si>
  <si>
    <t>Hospital &amp; Health Centers</t>
  </si>
  <si>
    <t>1-07-04-030</t>
  </si>
  <si>
    <t>Books</t>
  </si>
  <si>
    <t>1-07-07-020</t>
  </si>
  <si>
    <t>Agricultural and Forestry Equipment</t>
  </si>
  <si>
    <t>Military, Police &amp; Security Equipment</t>
  </si>
  <si>
    <t>1-07-05-100</t>
  </si>
  <si>
    <t>Sports Equipment</t>
  </si>
  <si>
    <t>1-07-05-130</t>
  </si>
  <si>
    <t>Watercrafts</t>
  </si>
  <si>
    <t>1-07-06-040</t>
  </si>
  <si>
    <t>Computer Software</t>
  </si>
  <si>
    <t>1-09-01-020</t>
  </si>
  <si>
    <t>Special Purpose Appropriation (SPAs)</t>
  </si>
  <si>
    <t>Appropriation for Development Programs/Projects (20% Development Fund)</t>
  </si>
  <si>
    <t>Appropriation for Local Disaster Risk and Management (LDRRM) Programs/Projects</t>
  </si>
  <si>
    <t>Appropriation for Debt Service</t>
  </si>
  <si>
    <t>Subsidy to Local Economic Enterprises/Public Utilities</t>
  </si>
  <si>
    <t>.</t>
  </si>
  <si>
    <t>Other Authorized SPAs</t>
  </si>
  <si>
    <t>We hereby certify that we have reviewed the contents and hereby attest to the veracity and correctness of the data or information contained in this document.</t>
  </si>
  <si>
    <t>JOHN T.  RAYMOND JR.</t>
  </si>
  <si>
    <t>City Budget Officer</t>
  </si>
  <si>
    <t>City Mayor</t>
  </si>
  <si>
    <t>Personnel Allowance/Benefits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</si>
</sst>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5" x14ac:knownFonts="1">
    <font>
      <sz val="11"/>
      <color rgb="FF000000"/>
      <name val="Calibri"/>
    </font>
    <font>
      <b/>
      <sz val="18"/>
      <color rgb="FFFF0000"/>
      <name val="Calibri"/>
      <family val="2"/>
    </font>
    <font>
      <b/>
      <sz val="11"/>
      <color rgb="FF00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sz val="8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alisto MT"/>
      <family val="1"/>
    </font>
    <font>
      <b/>
      <sz val="11"/>
      <name val="Arial"/>
      <family val="2"/>
    </font>
    <font>
      <b/>
      <sz val="11"/>
      <name val="Bradley Hand ITC"/>
      <family val="4"/>
    </font>
    <font>
      <sz val="12"/>
      <color indexed="9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2"/>
      <name val="Arial"/>
      <family val="2"/>
    </font>
    <font>
      <b/>
      <u/>
      <sz val="12"/>
      <color indexed="23"/>
      <name val="Arial"/>
      <family val="2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9"/>
      <name val="Arial"/>
      <family val="2"/>
    </font>
    <font>
      <b/>
      <sz val="12"/>
      <name val="Bradley Hand ITC"/>
      <family val="4"/>
    </font>
    <font>
      <i/>
      <sz val="10.5"/>
      <name val="Arial"/>
      <family val="2"/>
    </font>
    <font>
      <b/>
      <u/>
      <sz val="11"/>
      <name val="Arial"/>
      <family val="2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sz val="9"/>
      <name val="Times New Roman"/>
      <family val="1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indexed="10"/>
      <name val="Arial Narrow"/>
      <family val="2"/>
    </font>
    <font>
      <b/>
      <sz val="12"/>
      <color indexed="9"/>
      <name val="Arial Narrow"/>
      <family val="2"/>
    </font>
    <font>
      <sz val="12"/>
      <color indexed="9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b/>
      <u/>
      <sz val="12"/>
      <color indexed="23"/>
      <name val="Arial Narrow"/>
      <family val="2"/>
    </font>
    <font>
      <b/>
      <u/>
      <sz val="12"/>
      <name val="Arial Narrow"/>
      <family val="2"/>
    </font>
    <font>
      <i/>
      <sz val="12"/>
      <name val="Arial Narrow"/>
      <family val="2"/>
    </font>
    <font>
      <sz val="10.5"/>
      <name val="Arial"/>
      <family val="2"/>
    </font>
    <font>
      <b/>
      <sz val="10.5"/>
      <name val="Arial"/>
      <family val="2"/>
    </font>
    <font>
      <i/>
      <sz val="12"/>
      <name val="Arial"/>
      <family val="2"/>
    </font>
    <font>
      <sz val="12"/>
      <color indexed="30"/>
      <name val="Arial"/>
      <family val="2"/>
    </font>
    <font>
      <sz val="10"/>
      <color indexed="8"/>
      <name val="Times New Roman"/>
      <family val="1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color indexed="63"/>
      <name val="Arial Narrow"/>
      <family val="2"/>
    </font>
    <font>
      <sz val="10"/>
      <color rgb="FF000000"/>
      <name val="Times New Roman"/>
      <family val="1"/>
    </font>
    <font>
      <b/>
      <sz val="11"/>
      <color rgb="FFFF0000"/>
      <name val="Arial Narrow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9"/>
      <name val="Arial"/>
      <family val="2"/>
    </font>
    <font>
      <sz val="12"/>
      <color theme="1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9">
    <xf numFmtId="0" fontId="0" fillId="0" borderId="0"/>
    <xf numFmtId="0" fontId="5" fillId="2" borderId="0"/>
    <xf numFmtId="43" fontId="5" fillId="2" borderId="0" applyFont="0" applyFill="0" applyBorder="0" applyAlignment="0" applyProtection="0"/>
    <xf numFmtId="43" fontId="5" fillId="2" borderId="0" applyFont="0" applyFill="0" applyBorder="0" applyAlignment="0" applyProtection="0"/>
    <xf numFmtId="43" fontId="13" fillId="2" borderId="0" applyFill="0" applyBorder="0" applyAlignment="0" applyProtection="0"/>
    <xf numFmtId="43" fontId="55" fillId="2" borderId="0" applyFont="0" applyFill="0" applyBorder="0" applyAlignment="0" applyProtection="0"/>
    <xf numFmtId="0" fontId="17" fillId="2" borderId="0"/>
    <xf numFmtId="0" fontId="59" fillId="2" borderId="0"/>
    <xf numFmtId="9" fontId="5" fillId="2" borderId="0" applyFont="0" applyFill="0" applyBorder="0" applyAlignment="0" applyProtection="0"/>
  </cellStyleXfs>
  <cellXfs count="252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0" fillId="2" borderId="0" xfId="0" applyFill="1" applyAlignment="1" applyProtection="1">
      <alignment horizontal="left" wrapText="1"/>
      <protection locked="0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2" xfId="0" applyFill="1" applyBorder="1" applyProtection="1">
      <protection locked="0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24" fillId="2" borderId="12" xfId="1" applyFont="1" applyFill="1" applyBorder="1" applyAlignment="1">
      <alignment horizontal="center" vertical="center"/>
    </xf>
    <xf numFmtId="43" fontId="24" fillId="2" borderId="12" xfId="3" applyFont="1" applyFill="1" applyBorder="1" applyAlignment="1">
      <alignment horizontal="center" vertical="center"/>
    </xf>
    <xf numFmtId="43" fontId="24" fillId="2" borderId="3" xfId="3" applyFont="1" applyFill="1" applyBorder="1" applyAlignment="1">
      <alignment horizontal="center" vertical="center"/>
    </xf>
    <xf numFmtId="43" fontId="24" fillId="2" borderId="15" xfId="1" applyNumberFormat="1" applyFont="1" applyFill="1" applyBorder="1" applyAlignment="1">
      <alignment vertical="center"/>
    </xf>
    <xf numFmtId="0" fontId="24" fillId="2" borderId="6" xfId="1" applyFont="1" applyFill="1" applyBorder="1" applyAlignment="1">
      <alignment vertical="center"/>
    </xf>
    <xf numFmtId="0" fontId="13" fillId="2" borderId="6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vertical="center"/>
    </xf>
    <xf numFmtId="0" fontId="13" fillId="2" borderId="8" xfId="1" applyFont="1" applyFill="1" applyBorder="1" applyAlignment="1">
      <alignment horizontal="center" vertical="center"/>
    </xf>
    <xf numFmtId="43" fontId="24" fillId="2" borderId="6" xfId="1" applyNumberFormat="1" applyFont="1" applyFill="1" applyBorder="1" applyAlignment="1">
      <alignment vertical="center"/>
    </xf>
    <xf numFmtId="43" fontId="24" fillId="2" borderId="11" xfId="3" applyFont="1" applyFill="1" applyBorder="1" applyAlignment="1">
      <alignment horizontal="center" vertical="center"/>
    </xf>
    <xf numFmtId="0" fontId="25" fillId="2" borderId="6" xfId="1" applyFont="1" applyFill="1" applyBorder="1" applyAlignment="1">
      <alignment horizontal="left" vertical="center"/>
    </xf>
    <xf numFmtId="0" fontId="24" fillId="2" borderId="9" xfId="1" applyFont="1" applyFill="1" applyBorder="1" applyAlignment="1">
      <alignment horizontal="left" vertical="center" wrapText="1"/>
    </xf>
    <xf numFmtId="0" fontId="13" fillId="2" borderId="9" xfId="1" applyFont="1" applyFill="1" applyBorder="1" applyAlignment="1">
      <alignment horizontal="center" vertical="center"/>
    </xf>
    <xf numFmtId="43" fontId="24" fillId="2" borderId="9" xfId="3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vertical="center"/>
    </xf>
    <xf numFmtId="0" fontId="15" fillId="2" borderId="29" xfId="1" applyFont="1" applyFill="1" applyBorder="1" applyAlignment="1">
      <alignment horizontal="center" vertical="center"/>
    </xf>
    <xf numFmtId="43" fontId="18" fillId="2" borderId="5" xfId="3" applyFont="1" applyFill="1" applyBorder="1" applyAlignment="1">
      <alignment horizontal="center" vertical="center"/>
    </xf>
    <xf numFmtId="0" fontId="21" fillId="2" borderId="29" xfId="1" applyFont="1" applyFill="1" applyBorder="1" applyAlignment="1">
      <alignment horizontal="center" vertical="center"/>
    </xf>
    <xf numFmtId="43" fontId="25" fillId="2" borderId="5" xfId="3" applyFont="1" applyFill="1" applyBorder="1" applyAlignment="1">
      <alignment horizontal="center" vertical="center"/>
    </xf>
    <xf numFmtId="43" fontId="24" fillId="2" borderId="5" xfId="3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25" fillId="2" borderId="6" xfId="1" applyFont="1" applyFill="1" applyBorder="1" applyAlignment="1">
      <alignment vertical="center" wrapText="1"/>
    </xf>
    <xf numFmtId="0" fontId="24" fillId="2" borderId="6" xfId="1" applyFont="1" applyFill="1" applyBorder="1" applyAlignment="1">
      <alignment horizontal="left" vertical="center"/>
    </xf>
    <xf numFmtId="0" fontId="13" fillId="2" borderId="29" xfId="1" applyFont="1" applyFill="1" applyBorder="1" applyAlignment="1">
      <alignment horizontal="center" vertical="center"/>
    </xf>
    <xf numFmtId="43" fontId="18" fillId="2" borderId="12" xfId="3" applyFont="1" applyFill="1" applyBorder="1" applyAlignment="1">
      <alignment horizontal="center" vertical="center"/>
    </xf>
    <xf numFmtId="0" fontId="18" fillId="2" borderId="29" xfId="1" applyFont="1" applyFill="1" applyBorder="1" applyAlignment="1">
      <alignment horizontal="center" vertical="center"/>
    </xf>
    <xf numFmtId="0" fontId="13" fillId="2" borderId="30" xfId="1" applyFont="1" applyFill="1" applyBorder="1" applyAlignment="1">
      <alignment horizontal="center" vertical="center"/>
    </xf>
    <xf numFmtId="43" fontId="24" fillId="2" borderId="15" xfId="3" applyFont="1" applyFill="1" applyBorder="1" applyAlignment="1">
      <alignment horizontal="center" vertical="center"/>
    </xf>
    <xf numFmtId="43" fontId="24" fillId="2" borderId="25" xfId="3" applyFont="1" applyFill="1" applyBorder="1" applyAlignment="1">
      <alignment horizontal="center" vertical="center"/>
    </xf>
    <xf numFmtId="43" fontId="24" fillId="2" borderId="7" xfId="3" applyFont="1" applyFill="1" applyBorder="1" applyAlignment="1">
      <alignment horizontal="center" vertical="center"/>
    </xf>
    <xf numFmtId="0" fontId="24" fillId="2" borderId="6" xfId="1" applyFont="1" applyBorder="1" applyAlignment="1">
      <alignment vertical="center"/>
    </xf>
    <xf numFmtId="0" fontId="24" fillId="2" borderId="6" xfId="6" applyFont="1" applyBorder="1" applyAlignment="1">
      <alignment horizontal="left" vertical="center"/>
    </xf>
    <xf numFmtId="43" fontId="24" fillId="2" borderId="14" xfId="3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43" fontId="18" fillId="2" borderId="4" xfId="3" applyFont="1" applyFill="1" applyBorder="1" applyAlignment="1">
      <alignment horizontal="center" vertical="center"/>
    </xf>
    <xf numFmtId="43" fontId="18" fillId="2" borderId="31" xfId="3" applyFont="1" applyFill="1" applyBorder="1" applyAlignment="1">
      <alignment horizontal="center" vertical="center"/>
    </xf>
    <xf numFmtId="43" fontId="18" fillId="2" borderId="13" xfId="3" applyFont="1" applyFill="1" applyBorder="1" applyAlignment="1">
      <alignment horizontal="center" vertical="center"/>
    </xf>
    <xf numFmtId="0" fontId="13" fillId="2" borderId="32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left" vertical="center"/>
    </xf>
    <xf numFmtId="0" fontId="26" fillId="2" borderId="6" xfId="1" applyFont="1" applyFill="1" applyBorder="1" applyAlignment="1">
      <alignment horizontal="center" vertical="center"/>
    </xf>
    <xf numFmtId="0" fontId="13" fillId="2" borderId="33" xfId="1" applyFont="1" applyFill="1" applyBorder="1" applyAlignment="1">
      <alignment horizontal="center" vertical="center"/>
    </xf>
    <xf numFmtId="43" fontId="18" fillId="2" borderId="15" xfId="3" applyFont="1" applyFill="1" applyBorder="1" applyAlignment="1">
      <alignment horizontal="center" vertical="center"/>
    </xf>
    <xf numFmtId="43" fontId="18" fillId="2" borderId="25" xfId="3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43" fontId="18" fillId="2" borderId="6" xfId="3" applyFont="1" applyFill="1" applyBorder="1" applyAlignment="1">
      <alignment horizontal="center" vertical="center"/>
    </xf>
    <xf numFmtId="0" fontId="18" fillId="2" borderId="6" xfId="1" applyFont="1" applyBorder="1" applyAlignment="1">
      <alignment horizontal="center" vertical="center"/>
    </xf>
    <xf numFmtId="0" fontId="24" fillId="2" borderId="6" xfId="1" applyFont="1" applyBorder="1" applyAlignment="1">
      <alignment horizontal="left" vertical="center"/>
    </xf>
    <xf numFmtId="0" fontId="24" fillId="2" borderId="6" xfId="1" applyFont="1" applyBorder="1" applyAlignment="1">
      <alignment horizontal="center" vertical="center"/>
    </xf>
    <xf numFmtId="0" fontId="18" fillId="2" borderId="6" xfId="6" applyFont="1" applyBorder="1" applyAlignment="1">
      <alignment horizontal="center" vertical="center"/>
    </xf>
    <xf numFmtId="0" fontId="25" fillId="2" borderId="6" xfId="1" applyFont="1" applyFill="1" applyBorder="1" applyAlignment="1">
      <alignment vertical="center"/>
    </xf>
    <xf numFmtId="0" fontId="15" fillId="2" borderId="13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5" fillId="2" borderId="29" xfId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0" fontId="25" fillId="2" borderId="6" xfId="1" applyFont="1" applyFill="1" applyBorder="1" applyAlignment="1">
      <alignment horizontal="left" vertical="center" indent="1"/>
    </xf>
    <xf numFmtId="0" fontId="24" fillId="2" borderId="6" xfId="1" applyFont="1" applyBorder="1" applyAlignment="1">
      <alignment horizontal="left" vertical="center" indent="1"/>
    </xf>
    <xf numFmtId="0" fontId="24" fillId="2" borderId="6" xfId="1" applyFont="1" applyBorder="1" applyAlignment="1">
      <alignment horizontal="left" vertical="center" indent="2"/>
    </xf>
    <xf numFmtId="0" fontId="24" fillId="2" borderId="6" xfId="1" applyFont="1" applyFill="1" applyBorder="1" applyAlignment="1">
      <alignment horizontal="left" vertical="center" indent="2"/>
    </xf>
    <xf numFmtId="0" fontId="25" fillId="2" borderId="6" xfId="1" applyFont="1" applyFill="1" applyBorder="1" applyAlignment="1">
      <alignment horizontal="left" vertical="center" indent="2"/>
    </xf>
    <xf numFmtId="0" fontId="25" fillId="2" borderId="6" xfId="6" applyFont="1" applyBorder="1" applyAlignment="1">
      <alignment horizontal="left" vertical="center" indent="2"/>
    </xf>
    <xf numFmtId="0" fontId="24" fillId="2" borderId="6" xfId="6" applyFont="1" applyBorder="1" applyAlignment="1">
      <alignment horizontal="left" vertical="center" indent="2"/>
    </xf>
    <xf numFmtId="0" fontId="18" fillId="2" borderId="5" xfId="1" applyFont="1" applyFill="1" applyBorder="1" applyAlignment="1">
      <alignment horizontal="left" vertical="center"/>
    </xf>
    <xf numFmtId="0" fontId="13" fillId="2" borderId="34" xfId="1" applyFont="1" applyFill="1" applyBorder="1" applyAlignment="1">
      <alignment horizontal="center" vertical="center"/>
    </xf>
    <xf numFmtId="43" fontId="18" fillId="2" borderId="35" xfId="3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left" vertical="center"/>
    </xf>
    <xf numFmtId="0" fontId="13" fillId="2" borderId="36" xfId="1" applyFont="1" applyFill="1" applyBorder="1" applyAlignment="1">
      <alignment horizontal="center" vertical="center"/>
    </xf>
    <xf numFmtId="43" fontId="18" fillId="2" borderId="3" xfId="3" applyFont="1" applyFill="1" applyBorder="1" applyAlignment="1">
      <alignment horizontal="center" vertical="center"/>
    </xf>
    <xf numFmtId="43" fontId="18" fillId="2" borderId="37" xfId="3" applyFont="1" applyFill="1" applyBorder="1" applyAlignment="1">
      <alignment horizontal="center" vertical="center"/>
    </xf>
    <xf numFmtId="0" fontId="25" fillId="2" borderId="10" xfId="1" applyFont="1" applyFill="1" applyBorder="1" applyAlignment="1">
      <alignment horizontal="left" vertical="center" indent="2"/>
    </xf>
    <xf numFmtId="0" fontId="24" fillId="2" borderId="15" xfId="6" applyFont="1" applyBorder="1" applyAlignment="1">
      <alignment horizontal="left" vertical="center"/>
    </xf>
    <xf numFmtId="0" fontId="13" fillId="2" borderId="4" xfId="1" applyFont="1" applyBorder="1" applyAlignment="1">
      <alignment horizontal="left" vertical="center"/>
    </xf>
    <xf numFmtId="0" fontId="24" fillId="2" borderId="15" xfId="1" applyFont="1" applyFill="1" applyBorder="1" applyAlignment="1">
      <alignment vertical="center"/>
    </xf>
    <xf numFmtId="0" fontId="13" fillId="2" borderId="15" xfId="1" applyFont="1" applyFill="1" applyBorder="1" applyAlignment="1">
      <alignment horizontal="center" vertical="center"/>
    </xf>
    <xf numFmtId="0" fontId="24" fillId="2" borderId="9" xfId="1" applyFont="1" applyFill="1" applyBorder="1" applyAlignment="1">
      <alignment vertical="center"/>
    </xf>
    <xf numFmtId="43" fontId="24" fillId="2" borderId="19" xfId="3" applyFont="1" applyFill="1" applyBorder="1" applyAlignment="1" applyProtection="1">
      <alignment horizontal="right"/>
    </xf>
    <xf numFmtId="43" fontId="24" fillId="2" borderId="6" xfId="3" applyFont="1" applyFill="1" applyBorder="1" applyAlignment="1">
      <alignment horizontal="left" vertical="center"/>
    </xf>
    <xf numFmtId="0" fontId="16" fillId="2" borderId="0" xfId="1" applyFont="1" applyFill="1" applyAlignment="1">
      <alignment vertical="center"/>
    </xf>
    <xf numFmtId="0" fontId="13" fillId="3" borderId="0" xfId="1" applyFont="1" applyFill="1" applyAlignment="1">
      <alignment vertical="center"/>
    </xf>
    <xf numFmtId="0" fontId="23" fillId="3" borderId="0" xfId="1" applyFont="1" applyFill="1" applyAlignment="1">
      <alignment vertical="center"/>
    </xf>
    <xf numFmtId="0" fontId="16" fillId="2" borderId="0" xfId="1" applyFont="1" applyFill="1" applyBorder="1" applyAlignment="1">
      <alignment horizontal="left" vertical="center"/>
    </xf>
    <xf numFmtId="43" fontId="20" fillId="2" borderId="0" xfId="1" applyNumberFormat="1" applyFont="1" applyFill="1" applyAlignment="1">
      <alignment vertical="center"/>
    </xf>
    <xf numFmtId="0" fontId="14" fillId="2" borderId="0" xfId="1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43" fontId="16" fillId="2" borderId="0" xfId="1" applyNumberFormat="1" applyFont="1" applyFill="1" applyAlignment="1">
      <alignment vertical="center"/>
    </xf>
    <xf numFmtId="0" fontId="25" fillId="2" borderId="38" xfId="1" applyFont="1" applyBorder="1" applyAlignment="1">
      <alignment horizontal="left" vertical="center" indent="2"/>
    </xf>
    <xf numFmtId="0" fontId="16" fillId="3" borderId="0" xfId="1" applyFont="1" applyFill="1" applyBorder="1" applyAlignment="1">
      <alignment horizontal="left" vertical="center"/>
    </xf>
    <xf numFmtId="0" fontId="25" fillId="2" borderId="8" xfId="1" applyFont="1" applyFill="1" applyBorder="1" applyAlignment="1">
      <alignment horizontal="left" vertical="center" indent="1"/>
    </xf>
    <xf numFmtId="0" fontId="13" fillId="2" borderId="39" xfId="1" applyFont="1" applyFill="1" applyBorder="1" applyAlignment="1">
      <alignment horizontal="center" vertical="center"/>
    </xf>
    <xf numFmtId="0" fontId="24" fillId="2" borderId="40" xfId="1" applyFont="1" applyBorder="1" applyAlignment="1">
      <alignment horizontal="left" vertical="center" indent="2"/>
    </xf>
    <xf numFmtId="43" fontId="24" fillId="2" borderId="41" xfId="3" applyFont="1" applyFill="1" applyBorder="1" applyAlignment="1">
      <alignment horizontal="center" vertical="center"/>
    </xf>
    <xf numFmtId="0" fontId="25" fillId="2" borderId="40" xfId="1" applyFont="1" applyBorder="1" applyAlignment="1">
      <alignment horizontal="left" vertical="center" indent="2"/>
    </xf>
    <xf numFmtId="0" fontId="25" fillId="2" borderId="6" xfId="1" applyFont="1" applyBorder="1" applyAlignment="1">
      <alignment horizontal="left" vertical="center" indent="1"/>
    </xf>
    <xf numFmtId="0" fontId="25" fillId="2" borderId="6" xfId="1" applyFont="1" applyBorder="1" applyAlignment="1">
      <alignment horizontal="left" vertical="center" indent="2"/>
    </xf>
    <xf numFmtId="0" fontId="25" fillId="3" borderId="6" xfId="1" applyFont="1" applyFill="1" applyBorder="1" applyAlignment="1">
      <alignment horizontal="left" vertical="center" indent="2"/>
    </xf>
    <xf numFmtId="0" fontId="13" fillId="2" borderId="6" xfId="6" applyFont="1" applyBorder="1" applyAlignment="1">
      <alignment horizontal="center" vertical="center"/>
    </xf>
    <xf numFmtId="0" fontId="13" fillId="2" borderId="42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vertical="center"/>
    </xf>
    <xf numFmtId="0" fontId="18" fillId="2" borderId="34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6" fillId="2" borderId="0" xfId="1" applyFont="1" applyAlignment="1">
      <alignment horizontal="left" vertical="center"/>
    </xf>
    <xf numFmtId="0" fontId="27" fillId="2" borderId="0" xfId="1" applyFont="1" applyFill="1" applyBorder="1" applyAlignment="1">
      <alignment horizontal="left" vertical="center" indent="10"/>
    </xf>
    <xf numFmtId="0" fontId="16" fillId="2" borderId="0" xfId="1" applyFont="1" applyFill="1" applyBorder="1" applyAlignment="1">
      <alignment horizontal="left" vertical="center" indent="10"/>
    </xf>
    <xf numFmtId="0" fontId="32" fillId="2" borderId="15" xfId="1" applyFont="1" applyFill="1" applyBorder="1" applyAlignment="1">
      <alignment horizontal="left" indent="1"/>
    </xf>
    <xf numFmtId="0" fontId="25" fillId="2" borderId="15" xfId="1" applyFont="1" applyFill="1" applyBorder="1" applyAlignment="1">
      <alignment horizontal="left" vertical="center" indent="2"/>
    </xf>
    <xf numFmtId="0" fontId="25" fillId="2" borderId="8" xfId="1" applyFont="1" applyFill="1" applyBorder="1" applyAlignment="1">
      <alignment horizontal="left" vertical="center" indent="2"/>
    </xf>
    <xf numFmtId="0" fontId="25" fillId="2" borderId="39" xfId="1" applyFont="1" applyFill="1" applyBorder="1" applyAlignment="1">
      <alignment horizontal="left" vertical="center" indent="2"/>
    </xf>
    <xf numFmtId="0" fontId="25" fillId="2" borderId="23" xfId="1" applyFont="1" applyFill="1" applyBorder="1" applyAlignment="1">
      <alignment horizontal="left" vertical="center" indent="2"/>
    </xf>
    <xf numFmtId="43" fontId="24" fillId="2" borderId="6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 vertical="center"/>
    </xf>
    <xf numFmtId="43" fontId="24" fillId="2" borderId="6" xfId="3" applyFont="1" applyFill="1" applyBorder="1" applyAlignment="1">
      <alignment horizontal="center" vertical="center"/>
    </xf>
    <xf numFmtId="0" fontId="18" fillId="2" borderId="8" xfId="6" applyFont="1" applyBorder="1" applyAlignment="1">
      <alignment horizontal="center" vertical="center"/>
    </xf>
    <xf numFmtId="0" fontId="33" fillId="2" borderId="6" xfId="1" applyFont="1" applyFill="1" applyBorder="1" applyAlignment="1">
      <alignment horizontal="left" vertical="center" wrapText="1" indent="2"/>
    </xf>
    <xf numFmtId="0" fontId="25" fillId="2" borderId="10" xfId="1" applyFont="1" applyFill="1" applyBorder="1" applyAlignment="1">
      <alignment horizontal="left" vertical="center" wrapText="1" indent="2"/>
    </xf>
    <xf numFmtId="0" fontId="25" fillId="2" borderId="6" xfId="1" applyFont="1" applyFill="1" applyBorder="1" applyAlignment="1">
      <alignment horizontal="left" vertical="center" wrapText="1" indent="1"/>
    </xf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6" fillId="2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13" fillId="3" borderId="0" xfId="1" applyFont="1" applyFill="1" applyAlignment="1">
      <alignment vertical="center"/>
    </xf>
    <xf numFmtId="0" fontId="23" fillId="3" borderId="0" xfId="1" applyFont="1" applyFill="1" applyAlignment="1">
      <alignment vertical="center"/>
    </xf>
    <xf numFmtId="0" fontId="16" fillId="2" borderId="0" xfId="1" applyFont="1" applyFill="1" applyBorder="1" applyAlignment="1">
      <alignment horizontal="left" vertical="center"/>
    </xf>
    <xf numFmtId="43" fontId="20" fillId="2" borderId="0" xfId="1" applyNumberFormat="1" applyFont="1" applyFill="1" applyAlignment="1">
      <alignment vertical="center"/>
    </xf>
    <xf numFmtId="0" fontId="14" fillId="2" borderId="0" xfId="1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43" fontId="16" fillId="2" borderId="0" xfId="1" applyNumberFormat="1" applyFont="1" applyFill="1" applyAlignment="1">
      <alignment vertical="center"/>
    </xf>
    <xf numFmtId="0" fontId="16" fillId="2" borderId="0" xfId="1" applyFont="1" applyAlignment="1">
      <alignment horizontal="left" vertical="center" indent="1"/>
    </xf>
    <xf numFmtId="0" fontId="16" fillId="3" borderId="0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left" vertical="center" indent="9"/>
    </xf>
    <xf numFmtId="0" fontId="16" fillId="2" borderId="0" xfId="1" applyFont="1" applyFill="1" applyBorder="1" applyAlignment="1">
      <alignment horizontal="left" vertical="center" indent="9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0" fontId="13" fillId="2" borderId="17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10" xfId="1" applyFont="1" applyFill="1" applyBorder="1" applyAlignment="1">
      <alignment horizontal="center"/>
    </xf>
    <xf numFmtId="43" fontId="24" fillId="2" borderId="7" xfId="3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0" fontId="13" fillId="2" borderId="22" xfId="1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3" fillId="2" borderId="28" xfId="1" applyFont="1" applyFill="1" applyBorder="1" applyAlignment="1">
      <alignment horizontal="center"/>
    </xf>
    <xf numFmtId="0" fontId="25" fillId="2" borderId="4" xfId="1" applyFont="1" applyFill="1" applyBorder="1" applyAlignment="1">
      <alignment horizontal="left" indent="2"/>
    </xf>
    <xf numFmtId="0" fontId="18" fillId="2" borderId="12" xfId="1" applyFont="1" applyFill="1" applyBorder="1"/>
    <xf numFmtId="0" fontId="15" fillId="2" borderId="29" xfId="1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0" fontId="25" fillId="2" borderId="6" xfId="1" applyFont="1" applyFill="1" applyBorder="1" applyAlignment="1">
      <alignment horizontal="left" wrapText="1" indent="2"/>
    </xf>
    <xf numFmtId="0" fontId="24" fillId="2" borderId="11" xfId="1" applyFont="1" applyFill="1" applyBorder="1"/>
    <xf numFmtId="43" fontId="24" fillId="2" borderId="9" xfId="3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3" fillId="2" borderId="30" xfId="1" applyFont="1" applyFill="1" applyBorder="1" applyAlignment="1">
      <alignment horizontal="center"/>
    </xf>
    <xf numFmtId="43" fontId="24" fillId="2" borderId="15" xfId="3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/>
    </xf>
    <xf numFmtId="0" fontId="24" fillId="2" borderId="0" xfId="1" applyFont="1" applyFill="1"/>
    <xf numFmtId="0" fontId="24" fillId="2" borderId="0" xfId="1" applyFont="1" applyFill="1" applyAlignment="1"/>
    <xf numFmtId="0" fontId="25" fillId="2" borderId="9" xfId="1" applyFont="1" applyFill="1" applyBorder="1" applyAlignment="1">
      <alignment horizontal="left" indent="2"/>
    </xf>
    <xf numFmtId="0" fontId="24" fillId="2" borderId="0" xfId="1" applyFont="1" applyFill="1" applyBorder="1" applyAlignment="1">
      <alignment horizontal="left"/>
    </xf>
    <xf numFmtId="43" fontId="24" fillId="2" borderId="3" xfId="3" applyFont="1" applyFill="1" applyBorder="1" applyAlignment="1">
      <alignment horizontal="center"/>
    </xf>
    <xf numFmtId="43" fontId="24" fillId="2" borderId="17" xfId="3" applyFont="1" applyFill="1" applyBorder="1" applyAlignment="1">
      <alignment horizontal="center"/>
    </xf>
    <xf numFmtId="43" fontId="24" fillId="2" borderId="10" xfId="3" applyFont="1" applyFill="1" applyBorder="1"/>
    <xf numFmtId="43" fontId="24" fillId="2" borderId="19" xfId="3" applyFont="1" applyFill="1" applyBorder="1" applyAlignment="1">
      <alignment horizontal="center"/>
    </xf>
    <xf numFmtId="43" fontId="24" fillId="2" borderId="10" xfId="3" applyFont="1" applyFill="1" applyBorder="1" applyAlignment="1">
      <alignment horizontal="center"/>
    </xf>
    <xf numFmtId="43" fontId="24" fillId="2" borderId="24" xfId="3" applyFont="1" applyFill="1" applyBorder="1" applyAlignment="1">
      <alignment horizontal="center"/>
    </xf>
    <xf numFmtId="43" fontId="24" fillId="2" borderId="39" xfId="3" applyFont="1" applyFill="1" applyBorder="1" applyAlignment="1">
      <alignment horizontal="center"/>
    </xf>
    <xf numFmtId="0" fontId="13" fillId="2" borderId="29" xfId="1" applyFont="1" applyFill="1" applyBorder="1" applyAlignment="1">
      <alignment horizontal="center"/>
    </xf>
    <xf numFmtId="0" fontId="24" fillId="2" borderId="15" xfId="1" applyFont="1" applyFill="1" applyBorder="1"/>
    <xf numFmtId="0" fontId="24" fillId="2" borderId="9" xfId="1" applyFont="1" applyFill="1" applyBorder="1"/>
    <xf numFmtId="0" fontId="13" fillId="2" borderId="32" xfId="1" applyFont="1" applyFill="1" applyBorder="1" applyAlignment="1">
      <alignment horizontal="center"/>
    </xf>
    <xf numFmtId="0" fontId="18" fillId="2" borderId="15" xfId="1" applyFont="1" applyFill="1" applyBorder="1" applyAlignment="1">
      <alignment horizontal="left" indent="1"/>
    </xf>
    <xf numFmtId="0" fontId="18" fillId="2" borderId="12" xfId="1" applyFont="1" applyFill="1" applyBorder="1" applyAlignment="1">
      <alignment horizontal="left" indent="1"/>
    </xf>
    <xf numFmtId="0" fontId="26" fillId="2" borderId="15" xfId="1" applyFont="1" applyFill="1" applyBorder="1" applyAlignment="1">
      <alignment horizontal="center"/>
    </xf>
    <xf numFmtId="0" fontId="13" fillId="2" borderId="15" xfId="1" applyFont="1" applyFill="1" applyBorder="1" applyAlignment="1">
      <alignment horizontal="center"/>
    </xf>
    <xf numFmtId="43" fontId="24" fillId="2" borderId="25" xfId="3" applyFont="1" applyFill="1" applyBorder="1" applyAlignment="1">
      <alignment horizontal="center"/>
    </xf>
    <xf numFmtId="0" fontId="24" fillId="2" borderId="6" xfId="1" applyFont="1" applyBorder="1"/>
    <xf numFmtId="0" fontId="25" fillId="2" borderId="6" xfId="6" applyFont="1" applyBorder="1" applyAlignment="1">
      <alignment horizontal="left" indent="2"/>
    </xf>
    <xf numFmtId="0" fontId="26" fillId="2" borderId="6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43" fontId="24" fillId="2" borderId="31" xfId="3" applyFont="1" applyFill="1" applyBorder="1" applyAlignment="1">
      <alignment horizontal="center"/>
    </xf>
    <xf numFmtId="0" fontId="63" fillId="2" borderId="5" xfId="1" applyFont="1" applyFill="1" applyBorder="1" applyAlignment="1">
      <alignment horizontal="left" indent="1"/>
    </xf>
    <xf numFmtId="0" fontId="64" fillId="2" borderId="5" xfId="1" applyFont="1" applyFill="1" applyBorder="1"/>
    <xf numFmtId="43" fontId="18" fillId="2" borderId="5" xfId="1" applyNumberFormat="1" applyFont="1" applyFill="1" applyBorder="1"/>
    <xf numFmtId="0" fontId="63" fillId="2" borderId="12" xfId="1" applyFont="1" applyFill="1" applyBorder="1"/>
    <xf numFmtId="0" fontId="64" fillId="2" borderId="13" xfId="1" applyFont="1" applyFill="1" applyBorder="1"/>
    <xf numFmtId="43" fontId="63" fillId="2" borderId="12" xfId="1" applyNumberFormat="1" applyFont="1" applyFill="1" applyBorder="1"/>
    <xf numFmtId="0" fontId="25" fillId="2" borderId="8" xfId="1" applyFont="1" applyFill="1" applyBorder="1" applyAlignment="1">
      <alignment horizontal="left" indent="2"/>
    </xf>
    <xf numFmtId="43" fontId="24" fillId="2" borderId="23" xfId="3" applyFont="1" applyFill="1" applyBorder="1" applyAlignment="1">
      <alignment horizontal="center"/>
    </xf>
    <xf numFmtId="0" fontId="41" fillId="3" borderId="46" xfId="1" applyFont="1" applyFill="1" applyBorder="1" applyAlignment="1">
      <alignment vertical="center"/>
    </xf>
    <xf numFmtId="0" fontId="41" fillId="3" borderId="63" xfId="1" applyFont="1" applyFill="1" applyBorder="1" applyAlignment="1">
      <alignment vertical="center"/>
    </xf>
    <xf numFmtId="0" fontId="5" fillId="2" borderId="0" xfId="1"/>
    <xf numFmtId="0" fontId="41" fillId="2" borderId="18" xfId="1" applyFont="1" applyFill="1" applyBorder="1" applyAlignment="1">
      <alignment horizontal="center"/>
    </xf>
    <xf numFmtId="0" fontId="41" fillId="2" borderId="0" xfId="1" applyFont="1" applyFill="1" applyAlignment="1"/>
    <xf numFmtId="0" fontId="41" fillId="3" borderId="0" xfId="1" applyFont="1" applyFill="1" applyBorder="1" applyAlignment="1">
      <alignment horizontal="left" vertical="center"/>
    </xf>
    <xf numFmtId="0" fontId="41" fillId="2" borderId="0" xfId="1" applyFont="1" applyAlignment="1">
      <alignment horizontal="left" vertical="center" indent="1"/>
    </xf>
    <xf numFmtId="0" fontId="41" fillId="2" borderId="0" xfId="1" applyFont="1" applyFill="1" applyBorder="1" applyAlignment="1">
      <alignment horizontal="left" vertical="center"/>
    </xf>
    <xf numFmtId="0" fontId="41" fillId="2" borderId="0" xfId="1" applyFont="1" applyFill="1" applyAlignment="1">
      <alignment vertical="center"/>
    </xf>
    <xf numFmtId="43" fontId="45" fillId="2" borderId="0" xfId="1" applyNumberFormat="1" applyFont="1" applyFill="1" applyAlignment="1">
      <alignment vertical="center"/>
    </xf>
    <xf numFmtId="0" fontId="42" fillId="2" borderId="0" xfId="1" applyFont="1" applyFill="1" applyBorder="1" applyAlignment="1">
      <alignment horizontal="left" vertical="center"/>
    </xf>
    <xf numFmtId="0" fontId="42" fillId="2" borderId="0" xfId="1" applyFont="1" applyFill="1" applyAlignment="1">
      <alignment horizontal="left" vertical="center"/>
    </xf>
    <xf numFmtId="43" fontId="41" fillId="2" borderId="0" xfId="1" applyNumberFormat="1" applyFont="1" applyFill="1" applyAlignment="1">
      <alignment vertical="center"/>
    </xf>
    <xf numFmtId="0" fontId="49" fillId="2" borderId="0" xfId="1" applyFont="1" applyFill="1" applyBorder="1" applyAlignment="1">
      <alignment horizontal="left" vertical="center" indent="9"/>
    </xf>
    <xf numFmtId="0" fontId="41" fillId="2" borderId="0" xfId="1" applyFont="1" applyFill="1" applyBorder="1" applyAlignment="1">
      <alignment horizontal="left" vertical="center" indent="9"/>
    </xf>
    <xf numFmtId="0" fontId="41" fillId="3" borderId="0" xfId="1" applyFont="1" applyFill="1" applyAlignment="1">
      <alignment vertical="center"/>
    </xf>
    <xf numFmtId="0" fontId="49" fillId="3" borderId="0" xfId="1" applyFont="1" applyFill="1" applyAlignment="1">
      <alignment vertical="center"/>
    </xf>
    <xf numFmtId="0" fontId="41" fillId="2" borderId="0" xfId="1" applyFont="1" applyFill="1" applyBorder="1" applyAlignment="1">
      <alignment horizontal="left" indent="2"/>
    </xf>
    <xf numFmtId="43" fontId="45" fillId="2" borderId="0" xfId="1" applyNumberFormat="1" applyFont="1" applyFill="1"/>
    <xf numFmtId="0" fontId="41" fillId="2" borderId="0" xfId="1" applyFont="1" applyFill="1" applyAlignment="1">
      <alignment horizontal="left" indent="1"/>
    </xf>
    <xf numFmtId="0" fontId="41" fillId="2" borderId="18" xfId="1" applyFont="1" applyFill="1" applyBorder="1"/>
    <xf numFmtId="43" fontId="41" fillId="2" borderId="18" xfId="3" applyFont="1" applyFill="1" applyBorder="1" applyAlignment="1">
      <alignment horizontal="center"/>
    </xf>
    <xf numFmtId="0" fontId="41" fillId="2" borderId="48" xfId="1" applyFont="1" applyFill="1" applyBorder="1" applyAlignment="1">
      <alignment horizontal="center"/>
    </xf>
    <xf numFmtId="43" fontId="41" fillId="2" borderId="48" xfId="3" applyFont="1" applyFill="1" applyBorder="1" applyAlignment="1">
      <alignment horizontal="center"/>
    </xf>
    <xf numFmtId="0" fontId="50" fillId="2" borderId="21" xfId="1" applyFont="1" applyFill="1" applyBorder="1" applyAlignment="1">
      <alignment horizontal="left" indent="2"/>
    </xf>
    <xf numFmtId="0" fontId="41" fillId="2" borderId="21" xfId="1" applyFont="1" applyFill="1" applyBorder="1" applyAlignment="1">
      <alignment horizontal="center"/>
    </xf>
    <xf numFmtId="43" fontId="41" fillId="2" borderId="21" xfId="3" applyFont="1" applyFill="1" applyBorder="1" applyAlignment="1">
      <alignment horizontal="center"/>
    </xf>
    <xf numFmtId="0" fontId="50" fillId="2" borderId="18" xfId="1" applyFont="1" applyFill="1" applyBorder="1" applyAlignment="1">
      <alignment horizontal="left" indent="2"/>
    </xf>
    <xf numFmtId="0" fontId="41" fillId="2" borderId="44" xfId="1" applyFont="1" applyFill="1" applyBorder="1" applyAlignment="1">
      <alignment horizontal="center"/>
    </xf>
    <xf numFmtId="0" fontId="50" fillId="2" borderId="48" xfId="1" applyFont="1" applyFill="1" applyBorder="1" applyAlignment="1">
      <alignment horizontal="left" indent="2"/>
    </xf>
    <xf numFmtId="0" fontId="42" fillId="2" borderId="49" xfId="1" applyFont="1" applyFill="1" applyBorder="1"/>
    <xf numFmtId="0" fontId="42" fillId="2" borderId="49" xfId="1" applyFont="1" applyFill="1" applyBorder="1" applyAlignment="1">
      <alignment horizontal="center"/>
    </xf>
    <xf numFmtId="43" fontId="42" fillId="2" borderId="49" xfId="3" applyFont="1" applyFill="1" applyBorder="1" applyAlignment="1">
      <alignment horizontal="center"/>
    </xf>
    <xf numFmtId="43" fontId="42" fillId="2" borderId="50" xfId="3" applyFont="1" applyFill="1" applyBorder="1" applyAlignment="1">
      <alignment horizontal="center"/>
    </xf>
    <xf numFmtId="0" fontId="50" fillId="2" borderId="49" xfId="1" applyFont="1" applyFill="1" applyBorder="1" applyAlignment="1">
      <alignment horizontal="center"/>
    </xf>
    <xf numFmtId="43" fontId="50" fillId="2" borderId="49" xfId="3" applyFont="1" applyFill="1" applyBorder="1" applyAlignment="1">
      <alignment horizontal="center"/>
    </xf>
    <xf numFmtId="43" fontId="50" fillId="2" borderId="50" xfId="3" applyFont="1" applyFill="1" applyBorder="1" applyAlignment="1">
      <alignment horizontal="center"/>
    </xf>
    <xf numFmtId="43" fontId="41" fillId="2" borderId="50" xfId="3" applyFont="1" applyFill="1" applyBorder="1" applyAlignment="1">
      <alignment horizontal="center"/>
    </xf>
    <xf numFmtId="0" fontId="41" fillId="2" borderId="44" xfId="1" applyFont="1" applyFill="1" applyBorder="1"/>
    <xf numFmtId="43" fontId="41" fillId="2" borderId="44" xfId="3" applyFont="1" applyFill="1" applyBorder="1" applyAlignment="1">
      <alignment horizontal="center"/>
    </xf>
    <xf numFmtId="43" fontId="41" fillId="2" borderId="44" xfId="3" applyFont="1" applyFill="1" applyBorder="1" applyAlignment="1">
      <alignment horizontal="center"/>
    </xf>
    <xf numFmtId="43" fontId="41" fillId="2" borderId="18" xfId="3" applyFont="1" applyFill="1" applyBorder="1" applyAlignment="1">
      <alignment horizontal="center"/>
    </xf>
    <xf numFmtId="0" fontId="41" fillId="2" borderId="49" xfId="1" applyFont="1" applyFill="1" applyBorder="1" applyAlignment="1">
      <alignment horizontal="center"/>
    </xf>
    <xf numFmtId="43" fontId="41" fillId="2" borderId="49" xfId="3" applyFont="1" applyFill="1" applyBorder="1" applyAlignment="1">
      <alignment horizontal="center"/>
    </xf>
    <xf numFmtId="0" fontId="41" fillId="2" borderId="27" xfId="6" applyFont="1" applyBorder="1"/>
    <xf numFmtId="0" fontId="41" fillId="2" borderId="27" xfId="1" applyFont="1" applyFill="1" applyBorder="1" applyAlignment="1">
      <alignment horizontal="center"/>
    </xf>
    <xf numFmtId="43" fontId="41" fillId="2" borderId="27" xfId="3" applyFont="1" applyFill="1" applyBorder="1" applyAlignment="1">
      <alignment horizontal="center"/>
    </xf>
    <xf numFmtId="0" fontId="41" fillId="2" borderId="18" xfId="6" applyFont="1" applyBorder="1" applyAlignment="1">
      <alignment horizontal="left" indent="2"/>
    </xf>
    <xf numFmtId="0" fontId="41" fillId="2" borderId="48" xfId="6" applyFont="1" applyBorder="1" applyAlignment="1">
      <alignment horizontal="center"/>
    </xf>
    <xf numFmtId="0" fontId="41" fillId="2" borderId="18" xfId="1" applyFont="1" applyFill="1" applyBorder="1" applyAlignment="1">
      <alignment horizontal="left"/>
    </xf>
    <xf numFmtId="0" fontId="50" fillId="2" borderId="26" xfId="1" applyFont="1" applyFill="1" applyBorder="1" applyAlignment="1">
      <alignment horizontal="left" indent="2"/>
    </xf>
    <xf numFmtId="0" fontId="41" fillId="2" borderId="26" xfId="1" applyFont="1" applyFill="1" applyBorder="1" applyAlignment="1">
      <alignment horizontal="center"/>
    </xf>
    <xf numFmtId="43" fontId="41" fillId="2" borderId="26" xfId="3" applyFont="1" applyFill="1" applyBorder="1" applyAlignment="1">
      <alignment horizontal="center"/>
    </xf>
    <xf numFmtId="43" fontId="42" fillId="2" borderId="49" xfId="1" applyNumberFormat="1" applyFont="1" applyFill="1" applyBorder="1"/>
    <xf numFmtId="0" fontId="42" fillId="2" borderId="49" xfId="1" applyFont="1" applyFill="1" applyBorder="1" applyAlignment="1">
      <alignment vertical="center"/>
    </xf>
    <xf numFmtId="43" fontId="42" fillId="2" borderId="49" xfId="1" applyNumberFormat="1" applyFont="1" applyFill="1" applyBorder="1" applyAlignment="1">
      <alignment vertical="center"/>
    </xf>
    <xf numFmtId="0" fontId="41" fillId="2" borderId="48" xfId="1" applyFont="1" applyFill="1" applyBorder="1"/>
    <xf numFmtId="0" fontId="42" fillId="2" borderId="51" xfId="1" applyFont="1" applyFill="1" applyBorder="1" applyAlignment="1">
      <alignment vertical="center"/>
    </xf>
    <xf numFmtId="0" fontId="42" fillId="2" borderId="52" xfId="1" applyFont="1" applyFill="1" applyBorder="1" applyAlignment="1">
      <alignment horizontal="center" vertical="center"/>
    </xf>
    <xf numFmtId="0" fontId="42" fillId="2" borderId="53" xfId="1" applyFont="1" applyFill="1" applyBorder="1" applyAlignment="1">
      <alignment horizontal="center" vertical="center"/>
    </xf>
    <xf numFmtId="0" fontId="42" fillId="2" borderId="53" xfId="1" applyFont="1" applyFill="1" applyBorder="1"/>
    <xf numFmtId="0" fontId="42" fillId="2" borderId="48" xfId="1" applyFont="1" applyFill="1" applyBorder="1" applyAlignment="1">
      <alignment horizontal="center" vertical="center" wrapText="1"/>
    </xf>
    <xf numFmtId="0" fontId="42" fillId="2" borderId="44" xfId="1" applyFont="1" applyFill="1" applyBorder="1" applyAlignment="1">
      <alignment horizontal="center" vertical="center" wrapText="1"/>
    </xf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43" fontId="24" fillId="2" borderId="7" xfId="3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8" fillId="2" borderId="12" xfId="1" applyFont="1" applyFill="1" applyBorder="1"/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wrapText="1" indent="2"/>
    </xf>
    <xf numFmtId="43" fontId="24" fillId="2" borderId="11" xfId="3" applyFont="1" applyFill="1" applyBorder="1" applyAlignment="1">
      <alignment horizontal="center"/>
    </xf>
    <xf numFmtId="0" fontId="24" fillId="2" borderId="11" xfId="1" applyFont="1" applyFill="1" applyBorder="1"/>
    <xf numFmtId="43" fontId="24" fillId="2" borderId="9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0" fontId="18" fillId="2" borderId="4" xfId="1" applyFont="1" applyFill="1" applyBorder="1"/>
    <xf numFmtId="43" fontId="18" fillId="2" borderId="4" xfId="3" applyFont="1" applyFill="1" applyBorder="1" applyAlignment="1">
      <alignment horizontal="center"/>
    </xf>
    <xf numFmtId="43" fontId="62" fillId="2" borderId="12" xfId="1" applyNumberFormat="1" applyFont="1" applyFill="1" applyBorder="1"/>
    <xf numFmtId="43" fontId="18" fillId="2" borderId="12" xfId="1" applyNumberFormat="1" applyFont="1" applyFill="1" applyBorder="1"/>
    <xf numFmtId="0" fontId="18" fillId="2" borderId="12" xfId="1" applyFont="1" applyFill="1" applyBorder="1" applyAlignment="1">
      <alignment horizontal="left" indent="2"/>
    </xf>
    <xf numFmtId="0" fontId="25" fillId="2" borderId="15" xfId="1" applyFont="1" applyFill="1" applyBorder="1" applyAlignment="1">
      <alignment horizontal="left" indent="4"/>
    </xf>
    <xf numFmtId="43" fontId="24" fillId="2" borderId="15" xfId="3" applyFont="1" applyFill="1" applyBorder="1" applyAlignment="1">
      <alignment horizontal="center"/>
    </xf>
    <xf numFmtId="43" fontId="24" fillId="2" borderId="15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4"/>
    </xf>
    <xf numFmtId="0" fontId="25" fillId="2" borderId="9" xfId="1" applyFont="1" applyFill="1" applyBorder="1" applyAlignment="1">
      <alignment horizontal="left" indent="4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34" fillId="2" borderId="0" xfId="1" applyFont="1" applyFill="1" applyAlignment="1">
      <alignment horizontal="left" indent="7"/>
    </xf>
    <xf numFmtId="0" fontId="18" fillId="2" borderId="0" xfId="1" applyFont="1" applyFill="1" applyAlignment="1">
      <alignment horizontal="left" indent="7"/>
    </xf>
    <xf numFmtId="0" fontId="25" fillId="2" borderId="9" xfId="1" applyFont="1" applyFill="1" applyBorder="1" applyAlignment="1">
      <alignment horizontal="left" indent="2"/>
    </xf>
    <xf numFmtId="0" fontId="34" fillId="2" borderId="0" xfId="1" applyFont="1" applyFill="1" applyBorder="1" applyAlignment="1">
      <alignment horizontal="left" indent="10"/>
    </xf>
    <xf numFmtId="0" fontId="24" fillId="2" borderId="0" xfId="1" applyFont="1" applyFill="1" applyBorder="1" applyAlignment="1">
      <alignment horizontal="left" indent="10"/>
    </xf>
    <xf numFmtId="0" fontId="24" fillId="2" borderId="0" xfId="1" applyFont="1" applyFill="1" applyAlignment="1">
      <alignment horizontal="left" indent="7"/>
    </xf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24" fillId="2" borderId="17" xfId="1" applyFont="1" applyFill="1" applyBorder="1" applyAlignment="1">
      <alignment horizontal="center"/>
    </xf>
    <xf numFmtId="0" fontId="24" fillId="2" borderId="10" xfId="1" applyFont="1" applyFill="1" applyBorder="1" applyAlignment="1">
      <alignment horizontal="center"/>
    </xf>
    <xf numFmtId="0" fontId="24" fillId="2" borderId="19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24" fillId="2" borderId="7" xfId="1" applyFont="1" applyFill="1" applyBorder="1" applyAlignment="1">
      <alignment horizontal="center"/>
    </xf>
    <xf numFmtId="0" fontId="24" fillId="2" borderId="22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18" fillId="2" borderId="29" xfId="1" applyFont="1" applyFill="1" applyBorder="1" applyAlignment="1">
      <alignment horizontal="center"/>
    </xf>
    <xf numFmtId="0" fontId="25" fillId="2" borderId="29" xfId="1" applyFont="1" applyFill="1" applyBorder="1" applyAlignment="1">
      <alignment horizontal="center"/>
    </xf>
    <xf numFmtId="0" fontId="24" fillId="2" borderId="41" xfId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24" fillId="2" borderId="13" xfId="1" applyFont="1" applyFill="1" applyBorder="1" applyAlignment="1">
      <alignment horizontal="center"/>
    </xf>
    <xf numFmtId="0" fontId="18" fillId="2" borderId="13" xfId="1" applyFont="1" applyFill="1" applyBorder="1"/>
    <xf numFmtId="0" fontId="24" fillId="2" borderId="30" xfId="1" applyFont="1" applyFill="1" applyBorder="1" applyAlignment="1">
      <alignment horizontal="center"/>
    </xf>
    <xf numFmtId="0" fontId="24" fillId="2" borderId="6" xfId="1" applyFont="1" applyFill="1" applyBorder="1" applyAlignment="1">
      <alignment horizontal="center"/>
    </xf>
    <xf numFmtId="0" fontId="24" fillId="2" borderId="9" xfId="1" applyFont="1" applyFill="1" applyBorder="1" applyAlignment="1">
      <alignment horizontal="center"/>
    </xf>
    <xf numFmtId="43" fontId="24" fillId="2" borderId="13" xfId="3" applyFont="1" applyFill="1" applyBorder="1" applyAlignment="1">
      <alignment horizontal="center"/>
    </xf>
    <xf numFmtId="43" fontId="24" fillId="2" borderId="41" xfId="3" applyFont="1" applyFill="1" applyBorder="1" applyAlignment="1">
      <alignment horizontal="center"/>
    </xf>
    <xf numFmtId="0" fontId="25" fillId="2" borderId="8" xfId="1" applyFont="1" applyFill="1" applyBorder="1" applyAlignment="1">
      <alignment horizontal="left" indent="2"/>
    </xf>
    <xf numFmtId="0" fontId="24" fillId="2" borderId="32" xfId="1" applyFont="1" applyFill="1" applyBorder="1" applyAlignment="1">
      <alignment horizontal="center"/>
    </xf>
    <xf numFmtId="0" fontId="24" fillId="2" borderId="12" xfId="1" applyFont="1" applyFill="1" applyBorder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0" fontId="13" fillId="2" borderId="17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10" xfId="1" applyFont="1" applyFill="1" applyBorder="1" applyAlignment="1">
      <alignment horizontal="center"/>
    </xf>
    <xf numFmtId="43" fontId="24" fillId="2" borderId="7" xfId="3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0" fontId="18" fillId="2" borderId="12" xfId="1" applyFont="1" applyFill="1" applyBorder="1"/>
    <xf numFmtId="0" fontId="15" fillId="2" borderId="29" xfId="1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34" fillId="2" borderId="0" xfId="1" applyFont="1" applyFill="1" applyAlignment="1">
      <alignment horizontal="left" indent="7"/>
    </xf>
    <xf numFmtId="0" fontId="18" fillId="2" borderId="0" xfId="1" applyFont="1" applyFill="1" applyAlignment="1">
      <alignment horizontal="left" indent="7"/>
    </xf>
    <xf numFmtId="0" fontId="13" fillId="2" borderId="32" xfId="1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0"/>
    </xf>
    <xf numFmtId="0" fontId="24" fillId="2" borderId="0" xfId="1" applyFont="1" applyFill="1" applyBorder="1" applyAlignment="1">
      <alignment horizontal="left" indent="10"/>
    </xf>
    <xf numFmtId="0" fontId="24" fillId="2" borderId="0" xfId="1" applyFont="1" applyFill="1" applyAlignment="1">
      <alignment horizontal="left" indent="7"/>
    </xf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25" fillId="2" borderId="11" xfId="1" applyFont="1" applyFill="1" applyBorder="1"/>
    <xf numFmtId="0" fontId="25" fillId="2" borderId="6" xfId="1" applyFont="1" applyFill="1" applyBorder="1"/>
    <xf numFmtId="0" fontId="25" fillId="2" borderId="9" xfId="1" applyFont="1" applyFill="1" applyBorder="1"/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43" fontId="24" fillId="2" borderId="7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25" fillId="2" borderId="4" xfId="1" applyFont="1" applyFill="1" applyBorder="1" applyAlignment="1">
      <alignment horizontal="left" indent="2"/>
    </xf>
    <xf numFmtId="0" fontId="18" fillId="2" borderId="12" xfId="1" applyFont="1" applyFill="1" applyBorder="1"/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0" fontId="18" fillId="2" borderId="4" xfId="1" applyFont="1" applyFill="1" applyBorder="1"/>
    <xf numFmtId="43" fontId="18" fillId="2" borderId="12" xfId="1" applyNumberFormat="1" applyFont="1" applyFill="1" applyBorder="1"/>
    <xf numFmtId="0" fontId="18" fillId="2" borderId="12" xfId="1" applyFont="1" applyFill="1" applyBorder="1" applyAlignment="1">
      <alignment horizontal="left" indent="2"/>
    </xf>
    <xf numFmtId="43" fontId="24" fillId="2" borderId="15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4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34" fillId="2" borderId="0" xfId="1" applyFont="1" applyFill="1" applyAlignment="1">
      <alignment horizontal="left" indent="7"/>
    </xf>
    <xf numFmtId="0" fontId="18" fillId="2" borderId="0" xfId="1" applyFont="1" applyFill="1" applyAlignment="1">
      <alignment horizontal="left" indent="7"/>
    </xf>
    <xf numFmtId="0" fontId="26" fillId="2" borderId="15" xfId="1" applyFont="1" applyFill="1" applyBorder="1" applyAlignment="1">
      <alignment horizontal="center"/>
    </xf>
    <xf numFmtId="43" fontId="24" fillId="2" borderId="25" xfId="3" applyFont="1" applyFill="1" applyBorder="1" applyAlignment="1">
      <alignment horizontal="center"/>
    </xf>
    <xf numFmtId="43" fontId="24" fillId="2" borderId="31" xfId="3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0"/>
    </xf>
    <xf numFmtId="0" fontId="24" fillId="2" borderId="0" xfId="1" applyFont="1" applyFill="1" applyBorder="1" applyAlignment="1">
      <alignment horizontal="left" indent="10"/>
    </xf>
    <xf numFmtId="0" fontId="24" fillId="2" borderId="0" xfId="1" applyFont="1" applyFill="1" applyAlignment="1">
      <alignment horizontal="left" indent="7"/>
    </xf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24" fillId="2" borderId="17" xfId="1" applyFont="1" applyFill="1" applyBorder="1" applyAlignment="1">
      <alignment horizontal="center"/>
    </xf>
    <xf numFmtId="0" fontId="24" fillId="2" borderId="10" xfId="1" applyFont="1" applyFill="1" applyBorder="1" applyAlignment="1">
      <alignment horizontal="center"/>
    </xf>
    <xf numFmtId="0" fontId="24" fillId="2" borderId="19" xfId="1" applyFont="1" applyFill="1" applyBorder="1" applyAlignment="1">
      <alignment horizontal="center"/>
    </xf>
    <xf numFmtId="0" fontId="24" fillId="2" borderId="7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18" fillId="2" borderId="29" xfId="1" applyFont="1" applyFill="1" applyBorder="1" applyAlignment="1">
      <alignment horizontal="center"/>
    </xf>
    <xf numFmtId="0" fontId="25" fillId="2" borderId="29" xfId="1" applyFont="1" applyFill="1" applyBorder="1" applyAlignment="1">
      <alignment horizontal="center"/>
    </xf>
    <xf numFmtId="0" fontId="24" fillId="2" borderId="41" xfId="1" applyFont="1" applyFill="1" applyBorder="1" applyAlignment="1">
      <alignment horizontal="center"/>
    </xf>
    <xf numFmtId="0" fontId="24" fillId="2" borderId="13" xfId="1" applyFont="1" applyFill="1" applyBorder="1" applyAlignment="1">
      <alignment horizontal="center"/>
    </xf>
    <xf numFmtId="0" fontId="18" fillId="2" borderId="13" xfId="1" applyFont="1" applyFill="1" applyBorder="1"/>
    <xf numFmtId="43" fontId="24" fillId="2" borderId="13" xfId="3" applyFont="1" applyFill="1" applyBorder="1" applyAlignment="1">
      <alignment horizontal="center"/>
    </xf>
    <xf numFmtId="0" fontId="24" fillId="2" borderId="18" xfId="1" applyFont="1" applyFill="1" applyBorder="1" applyAlignment="1">
      <alignment horizontal="center"/>
    </xf>
    <xf numFmtId="0" fontId="24" fillId="2" borderId="31" xfId="1" applyFont="1" applyFill="1" applyBorder="1" applyAlignment="1">
      <alignment horizontal="center"/>
    </xf>
    <xf numFmtId="0" fontId="24" fillId="2" borderId="25" xfId="1" applyFont="1" applyFill="1" applyBorder="1" applyAlignment="1">
      <alignment horizontal="center"/>
    </xf>
    <xf numFmtId="43" fontId="24" fillId="2" borderId="25" xfId="3" applyFont="1" applyFill="1" applyBorder="1" applyAlignment="1">
      <alignment horizontal="center"/>
    </xf>
    <xf numFmtId="0" fontId="25" fillId="2" borderId="4" xfId="1" applyFont="1" applyFill="1" applyBorder="1" applyAlignment="1">
      <alignment horizontal="left" indent="6"/>
    </xf>
    <xf numFmtId="43" fontId="24" fillId="2" borderId="31" xfId="3" applyFont="1" applyFill="1" applyBorder="1" applyAlignment="1">
      <alignment horizontal="center"/>
    </xf>
    <xf numFmtId="0" fontId="24" fillId="2" borderId="9" xfId="1" applyFont="1" applyFill="1" applyBorder="1" applyAlignment="1">
      <alignment horizontal="left" indent="4"/>
    </xf>
    <xf numFmtId="0" fontId="24" fillId="2" borderId="20" xfId="1" applyFont="1" applyFill="1" applyBorder="1" applyAlignment="1">
      <alignment horizontal="center"/>
    </xf>
    <xf numFmtId="43" fontId="24" fillId="2" borderId="20" xfId="3" applyFont="1" applyFill="1" applyBorder="1" applyAlignment="1">
      <alignment horizontal="center"/>
    </xf>
    <xf numFmtId="43" fontId="24" fillId="2" borderId="20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24" fillId="2" borderId="6" xfId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vertical="center"/>
    </xf>
    <xf numFmtId="43" fontId="24" fillId="2" borderId="8" xfId="3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vertical="center"/>
    </xf>
    <xf numFmtId="0" fontId="13" fillId="2" borderId="2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0" fontId="13" fillId="2" borderId="17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10" xfId="1" applyFont="1" applyFill="1" applyBorder="1" applyAlignment="1">
      <alignment horizontal="center"/>
    </xf>
    <xf numFmtId="43" fontId="24" fillId="2" borderId="7" xfId="3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3" fillId="2" borderId="28" xfId="1" applyFont="1" applyFill="1" applyBorder="1" applyAlignment="1">
      <alignment horizontal="center"/>
    </xf>
    <xf numFmtId="0" fontId="18" fillId="2" borderId="12" xfId="1" applyFont="1" applyFill="1" applyBorder="1"/>
    <xf numFmtId="0" fontId="15" fillId="2" borderId="29" xfId="1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wrapText="1" indent="2"/>
    </xf>
    <xf numFmtId="0" fontId="24" fillId="2" borderId="11" xfId="1" applyFont="1" applyFill="1" applyBorder="1"/>
    <xf numFmtId="43" fontId="24" fillId="2" borderId="9" xfId="3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5" fillId="2" borderId="12" xfId="1" applyFont="1" applyFill="1" applyBorder="1"/>
    <xf numFmtId="43" fontId="18" fillId="2" borderId="12" xfId="1" applyNumberFormat="1" applyFont="1" applyFill="1" applyBorder="1"/>
    <xf numFmtId="0" fontId="15" fillId="2" borderId="13" xfId="1" applyFont="1" applyFill="1" applyBorder="1"/>
    <xf numFmtId="0" fontId="18" fillId="2" borderId="12" xfId="1" applyFont="1" applyFill="1" applyBorder="1" applyAlignment="1">
      <alignment horizontal="left" indent="2"/>
    </xf>
    <xf numFmtId="0" fontId="25" fillId="2" borderId="6" xfId="1" applyFont="1" applyFill="1" applyBorder="1" applyAlignment="1">
      <alignment horizontal="left" indent="4"/>
    </xf>
    <xf numFmtId="0" fontId="13" fillId="2" borderId="6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5" fillId="2" borderId="9" xfId="1" applyFont="1" applyFill="1" applyBorder="1" applyAlignment="1">
      <alignment horizontal="left" indent="2"/>
    </xf>
    <xf numFmtId="0" fontId="13" fillId="2" borderId="20" xfId="1" applyFont="1" applyFill="1" applyBorder="1" applyAlignment="1">
      <alignment horizontal="center"/>
    </xf>
    <xf numFmtId="0" fontId="13" fillId="2" borderId="29" xfId="1" applyFont="1" applyFill="1" applyBorder="1" applyAlignment="1">
      <alignment horizontal="center"/>
    </xf>
    <xf numFmtId="0" fontId="24" fillId="2" borderId="9" xfId="1" applyFont="1" applyFill="1" applyBorder="1"/>
    <xf numFmtId="0" fontId="13" fillId="2" borderId="32" xfId="1" applyFont="1" applyFill="1" applyBorder="1" applyAlignment="1">
      <alignment horizontal="center"/>
    </xf>
    <xf numFmtId="0" fontId="24" fillId="2" borderId="6" xfId="1" applyFont="1" applyBorder="1"/>
    <xf numFmtId="43" fontId="24" fillId="2" borderId="31" xfId="3" applyFont="1" applyFill="1" applyBorder="1" applyAlignment="1">
      <alignment horizontal="center"/>
    </xf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43" fontId="24" fillId="2" borderId="14" xfId="3" applyFont="1" applyFill="1" applyBorder="1" applyAlignment="1">
      <alignment horizontal="center"/>
    </xf>
    <xf numFmtId="43" fontId="24" fillId="2" borderId="20" xfId="3" applyFont="1" applyFill="1" applyBorder="1" applyAlignment="1">
      <alignment horizontal="center"/>
    </xf>
    <xf numFmtId="0" fontId="13" fillId="2" borderId="23" xfId="1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 vertical="center"/>
    </xf>
    <xf numFmtId="43" fontId="24" fillId="2" borderId="6" xfId="3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vertical="center"/>
    </xf>
    <xf numFmtId="43" fontId="24" fillId="2" borderId="4" xfId="3" applyFont="1" applyFill="1" applyBorder="1" applyAlignment="1">
      <alignment horizontal="center" vertical="center"/>
    </xf>
    <xf numFmtId="43" fontId="24" fillId="2" borderId="4" xfId="3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/>
    </xf>
    <xf numFmtId="0" fontId="22" fillId="2" borderId="6" xfId="1" applyFont="1" applyFill="1" applyBorder="1"/>
    <xf numFmtId="0" fontId="13" fillId="2" borderId="14" xfId="1" applyFont="1" applyFill="1" applyBorder="1" applyAlignment="1">
      <alignment horizontal="center"/>
    </xf>
    <xf numFmtId="0" fontId="25" fillId="2" borderId="6" xfId="1" applyFont="1" applyBorder="1" applyAlignment="1">
      <alignment horizontal="left" indent="2"/>
    </xf>
    <xf numFmtId="0" fontId="13" fillId="2" borderId="6" xfId="1" applyFont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43" fontId="24" fillId="2" borderId="41" xfId="3" applyFont="1" applyFill="1" applyBorder="1" applyAlignment="1">
      <alignment horizontal="center"/>
    </xf>
    <xf numFmtId="0" fontId="13" fillId="2" borderId="31" xfId="1" applyFont="1" applyFill="1" applyBorder="1" applyAlignment="1">
      <alignment horizontal="center"/>
    </xf>
    <xf numFmtId="0" fontId="24" fillId="2" borderId="8" xfId="1" applyFont="1" applyBorder="1"/>
    <xf numFmtId="0" fontId="13" fillId="2" borderId="39" xfId="1" applyFont="1" applyFill="1" applyBorder="1" applyAlignment="1">
      <alignment horizontal="center"/>
    </xf>
    <xf numFmtId="0" fontId="18" fillId="2" borderId="9" xfId="1" applyFont="1" applyFill="1" applyBorder="1" applyAlignment="1">
      <alignment horizontal="center"/>
    </xf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24" fillId="2" borderId="6" xfId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vertical="center"/>
    </xf>
    <xf numFmtId="43" fontId="24" fillId="2" borderId="8" xfId="3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vertical="center"/>
    </xf>
    <xf numFmtId="0" fontId="13" fillId="2" borderId="2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0" fontId="13" fillId="2" borderId="17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10" xfId="1" applyFont="1" applyFill="1" applyBorder="1" applyAlignment="1">
      <alignment horizontal="center"/>
    </xf>
    <xf numFmtId="43" fontId="24" fillId="2" borderId="7" xfId="3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0" fontId="13" fillId="2" borderId="22" xfId="1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3" fillId="2" borderId="28" xfId="1" applyFont="1" applyFill="1" applyBorder="1" applyAlignment="1">
      <alignment horizontal="center"/>
    </xf>
    <xf numFmtId="0" fontId="18" fillId="2" borderId="12" xfId="1" applyFont="1" applyFill="1" applyBorder="1"/>
    <xf numFmtId="0" fontId="15" fillId="2" borderId="29" xfId="1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24" fillId="2" borderId="11" xfId="1" applyFont="1" applyFill="1" applyBorder="1"/>
    <xf numFmtId="43" fontId="24" fillId="2" borderId="9" xfId="3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5" fillId="2" borderId="12" xfId="1" applyFont="1" applyFill="1" applyBorder="1"/>
    <xf numFmtId="43" fontId="18" fillId="2" borderId="12" xfId="1" applyNumberFormat="1" applyFont="1" applyFill="1" applyBorder="1"/>
    <xf numFmtId="0" fontId="15" fillId="2" borderId="13" xfId="1" applyFont="1" applyFill="1" applyBorder="1"/>
    <xf numFmtId="0" fontId="18" fillId="2" borderId="12" xfId="1" applyFont="1" applyFill="1" applyBorder="1" applyAlignment="1">
      <alignment horizontal="left" indent="2"/>
    </xf>
    <xf numFmtId="0" fontId="13" fillId="2" borderId="30" xfId="1" applyFont="1" applyFill="1" applyBorder="1" applyAlignment="1">
      <alignment horizontal="center"/>
    </xf>
    <xf numFmtId="43" fontId="24" fillId="2" borderId="15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4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5" fillId="2" borderId="9" xfId="1" applyFont="1" applyFill="1" applyBorder="1" applyAlignment="1">
      <alignment horizontal="left" indent="2"/>
    </xf>
    <xf numFmtId="0" fontId="13" fillId="2" borderId="20" xfId="1" applyFont="1" applyFill="1" applyBorder="1" applyAlignment="1">
      <alignment horizontal="center"/>
    </xf>
    <xf numFmtId="0" fontId="13" fillId="2" borderId="29" xfId="1" applyFont="1" applyFill="1" applyBorder="1" applyAlignment="1">
      <alignment horizontal="center"/>
    </xf>
    <xf numFmtId="0" fontId="24" fillId="2" borderId="15" xfId="1" applyFont="1" applyFill="1" applyBorder="1"/>
    <xf numFmtId="0" fontId="13" fillId="2" borderId="32" xfId="1" applyFont="1" applyFill="1" applyBorder="1" applyAlignment="1">
      <alignment horizontal="center"/>
    </xf>
    <xf numFmtId="43" fontId="24" fillId="2" borderId="25" xfId="3" applyFont="1" applyFill="1" applyBorder="1" applyAlignment="1">
      <alignment horizontal="center"/>
    </xf>
    <xf numFmtId="43" fontId="24" fillId="2" borderId="31" xfId="3" applyFont="1" applyFill="1" applyBorder="1" applyAlignment="1">
      <alignment horizontal="center"/>
    </xf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43" fontId="24" fillId="2" borderId="14" xfId="3" applyFont="1" applyFill="1" applyBorder="1" applyAlignment="1">
      <alignment horizontal="center"/>
    </xf>
    <xf numFmtId="43" fontId="24" fillId="2" borderId="20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 vertical="center"/>
    </xf>
    <xf numFmtId="43" fontId="24" fillId="2" borderId="6" xfId="3" applyFont="1" applyFill="1" applyBorder="1" applyAlignment="1">
      <alignment horizontal="center" vertical="center"/>
    </xf>
    <xf numFmtId="0" fontId="22" fillId="2" borderId="6" xfId="1" applyFont="1" applyFill="1" applyBorder="1"/>
    <xf numFmtId="0" fontId="13" fillId="2" borderId="14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43" fontId="24" fillId="2" borderId="41" xfId="3" applyFont="1" applyFill="1" applyBorder="1" applyAlignment="1">
      <alignment horizontal="center"/>
    </xf>
    <xf numFmtId="0" fontId="25" fillId="2" borderId="8" xfId="1" applyFont="1" applyFill="1" applyBorder="1" applyAlignment="1">
      <alignment horizontal="left" indent="2"/>
    </xf>
    <xf numFmtId="0" fontId="25" fillId="2" borderId="11" xfId="1" applyFont="1" applyFill="1" applyBorder="1" applyAlignment="1">
      <alignment horizontal="left" indent="4"/>
    </xf>
    <xf numFmtId="0" fontId="25" fillId="2" borderId="6" xfId="1" applyFont="1" applyFill="1" applyBorder="1" applyAlignment="1">
      <alignment horizontal="left" wrapText="1" indent="4"/>
    </xf>
    <xf numFmtId="0" fontId="25" fillId="2" borderId="4" xfId="1" applyFont="1" applyFill="1" applyBorder="1" applyAlignment="1">
      <alignment horizontal="left" wrapText="1" indent="2"/>
    </xf>
    <xf numFmtId="0" fontId="13" fillId="2" borderId="31" xfId="1" applyFont="1" applyFill="1" applyBorder="1" applyAlignment="1">
      <alignment horizontal="center"/>
    </xf>
    <xf numFmtId="0" fontId="13" fillId="2" borderId="41" xfId="1" applyFont="1" applyFill="1" applyBorder="1" applyAlignment="1">
      <alignment horizontal="center"/>
    </xf>
    <xf numFmtId="43" fontId="7" fillId="2" borderId="6" xfId="3" applyFont="1" applyFill="1" applyBorder="1" applyAlignment="1">
      <alignment horizontal="center"/>
    </xf>
    <xf numFmtId="43" fontId="6" fillId="2" borderId="0" xfId="1" applyNumberFormat="1" applyFont="1" applyFill="1" applyBorder="1" applyAlignment="1">
      <alignment vertical="center"/>
    </xf>
    <xf numFmtId="0" fontId="7" fillId="2" borderId="6" xfId="1" applyFont="1" applyFill="1" applyBorder="1"/>
    <xf numFmtId="0" fontId="8" fillId="2" borderId="19" xfId="1" applyFont="1" applyFill="1" applyBorder="1" applyAlignment="1">
      <alignment horizontal="center"/>
    </xf>
    <xf numFmtId="43" fontId="7" fillId="2" borderId="8" xfId="3" applyFont="1" applyFill="1" applyBorder="1" applyAlignment="1">
      <alignment horizontal="center"/>
    </xf>
    <xf numFmtId="43" fontId="7" fillId="2" borderId="15" xfId="3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43" fontId="7" fillId="2" borderId="7" xfId="3" applyFont="1" applyFill="1" applyBorder="1" applyAlignment="1">
      <alignment horizontal="center"/>
    </xf>
    <xf numFmtId="43" fontId="7" fillId="2" borderId="25" xfId="3" applyFont="1" applyFill="1" applyBorder="1" applyAlignment="1">
      <alignment horizontal="center"/>
    </xf>
    <xf numFmtId="43" fontId="6" fillId="2" borderId="5" xfId="3" applyFont="1" applyFill="1" applyBorder="1" applyAlignment="1">
      <alignment horizontal="center"/>
    </xf>
    <xf numFmtId="0" fontId="9" fillId="2" borderId="6" xfId="1" applyFont="1" applyFill="1" applyBorder="1" applyAlignment="1">
      <alignment horizontal="left" indent="2"/>
    </xf>
    <xf numFmtId="43" fontId="7" fillId="2" borderId="4" xfId="3" applyFont="1" applyFill="1" applyBorder="1" applyAlignment="1">
      <alignment horizontal="center"/>
    </xf>
    <xf numFmtId="0" fontId="9" fillId="2" borderId="6" xfId="1" applyFont="1" applyFill="1" applyBorder="1" applyAlignment="1">
      <alignment horizontal="left" indent="4"/>
    </xf>
    <xf numFmtId="0" fontId="6" fillId="2" borderId="3" xfId="1" applyFont="1" applyFill="1" applyBorder="1"/>
    <xf numFmtId="0" fontId="7" fillId="2" borderId="12" xfId="1" applyFont="1" applyFill="1" applyBorder="1" applyAlignment="1">
      <alignment horizontal="center"/>
    </xf>
    <xf numFmtId="43" fontId="7" fillId="2" borderId="12" xfId="3" applyFont="1" applyFill="1" applyBorder="1" applyAlignment="1">
      <alignment horizontal="center"/>
    </xf>
    <xf numFmtId="0" fontId="7" fillId="2" borderId="3" xfId="1" applyFont="1" applyFill="1" applyBorder="1"/>
    <xf numFmtId="0" fontId="8" fillId="2" borderId="17" xfId="1" applyFont="1" applyFill="1" applyBorder="1" applyAlignment="1">
      <alignment horizontal="center"/>
    </xf>
    <xf numFmtId="0" fontId="7" fillId="2" borderId="8" xfId="1" applyFont="1" applyFill="1" applyBorder="1"/>
    <xf numFmtId="43" fontId="7" fillId="2" borderId="6" xfId="1" applyNumberFormat="1" applyFont="1" applyFill="1" applyBorder="1"/>
    <xf numFmtId="0" fontId="8" fillId="2" borderId="7" xfId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6" fillId="2" borderId="12" xfId="1" applyFont="1" applyFill="1" applyBorder="1"/>
    <xf numFmtId="0" fontId="10" fillId="2" borderId="29" xfId="1" applyFont="1" applyFill="1" applyBorder="1" applyAlignment="1">
      <alignment horizontal="center"/>
    </xf>
    <xf numFmtId="43" fontId="6" fillId="2" borderId="12" xfId="3" applyFont="1" applyFill="1" applyBorder="1" applyAlignment="1">
      <alignment horizontal="center"/>
    </xf>
    <xf numFmtId="0" fontId="11" fillId="2" borderId="29" xfId="1" applyFont="1" applyFill="1" applyBorder="1" applyAlignment="1">
      <alignment horizontal="center"/>
    </xf>
    <xf numFmtId="43" fontId="9" fillId="2" borderId="12" xfId="3" applyFont="1" applyFill="1" applyBorder="1" applyAlignment="1">
      <alignment horizontal="center"/>
    </xf>
    <xf numFmtId="43" fontId="7" fillId="2" borderId="6" xfId="3" applyFont="1" applyFill="1" applyBorder="1" applyAlignment="1">
      <alignment horizontal="center"/>
    </xf>
    <xf numFmtId="43" fontId="7" fillId="2" borderId="8" xfId="3" applyFont="1" applyFill="1" applyBorder="1" applyAlignment="1">
      <alignment horizontal="center"/>
    </xf>
    <xf numFmtId="0" fontId="7" fillId="2" borderId="15" xfId="1" applyFont="1" applyFill="1" applyBorder="1"/>
    <xf numFmtId="0" fontId="8" fillId="2" borderId="13" xfId="1" applyFont="1" applyFill="1" applyBorder="1" applyAlignment="1">
      <alignment horizontal="center"/>
    </xf>
    <xf numFmtId="0" fontId="19" fillId="2" borderId="12" xfId="1" applyFont="1" applyFill="1" applyBorder="1" applyAlignment="1">
      <alignment horizontal="left" indent="2"/>
    </xf>
    <xf numFmtId="0" fontId="10" fillId="2" borderId="13" xfId="1" applyFont="1" applyFill="1" applyBorder="1"/>
    <xf numFmtId="43" fontId="6" fillId="2" borderId="12" xfId="1" applyNumberFormat="1" applyFont="1" applyFill="1" applyBorder="1"/>
    <xf numFmtId="0" fontId="6" fillId="2" borderId="12" xfId="1" applyFont="1" applyFill="1" applyBorder="1" applyAlignment="1">
      <alignment vertical="center"/>
    </xf>
    <xf numFmtId="0" fontId="6" fillId="2" borderId="13" xfId="1" applyFont="1" applyFill="1" applyBorder="1" applyAlignment="1">
      <alignment vertical="center"/>
    </xf>
    <xf numFmtId="43" fontId="6" fillId="2" borderId="12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left" indent="2"/>
    </xf>
    <xf numFmtId="0" fontId="10" fillId="2" borderId="12" xfId="1" applyFont="1" applyFill="1" applyBorder="1"/>
    <xf numFmtId="43" fontId="60" fillId="2" borderId="12" xfId="1" applyNumberFormat="1" applyFont="1" applyFill="1" applyBorder="1"/>
    <xf numFmtId="0" fontId="8" fillId="2" borderId="25" xfId="1" applyFont="1" applyFill="1" applyBorder="1" applyAlignment="1">
      <alignment horizontal="center"/>
    </xf>
    <xf numFmtId="43" fontId="6" fillId="2" borderId="6" xfId="1" applyNumberFormat="1" applyFont="1" applyFill="1" applyBorder="1"/>
    <xf numFmtId="43" fontId="7" fillId="2" borderId="3" xfId="1" applyNumberFormat="1" applyFont="1" applyFill="1" applyBorder="1"/>
    <xf numFmtId="0" fontId="12" fillId="2" borderId="19" xfId="6" applyFont="1" applyBorder="1" applyAlignment="1">
      <alignment horizont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0" fontId="9" fillId="2" borderId="8" xfId="1" applyFont="1" applyFill="1" applyBorder="1" applyAlignment="1">
      <alignment horizontal="left" indent="4"/>
    </xf>
    <xf numFmtId="43" fontId="6" fillId="2" borderId="8" xfId="1" applyNumberFormat="1" applyFont="1" applyFill="1" applyBorder="1"/>
    <xf numFmtId="43" fontId="7" fillId="2" borderId="8" xfId="1" applyNumberFormat="1" applyFont="1" applyFill="1" applyBorder="1"/>
    <xf numFmtId="0" fontId="5" fillId="2" borderId="0" xfId="1"/>
    <xf numFmtId="0" fontId="14" fillId="2" borderId="0" xfId="1" applyFont="1" applyFill="1" applyAlignment="1">
      <alignment horizontal="left" vertical="center"/>
    </xf>
    <xf numFmtId="0" fontId="16" fillId="3" borderId="0" xfId="1" applyFont="1" applyFill="1" applyBorder="1" applyAlignment="1">
      <alignment horizontal="left" vertical="center"/>
    </xf>
    <xf numFmtId="0" fontId="16" fillId="2" borderId="0" xfId="1" applyFont="1" applyFill="1"/>
    <xf numFmtId="0" fontId="16" fillId="3" borderId="0" xfId="1" applyFont="1" applyFill="1" applyAlignment="1">
      <alignment vertical="center"/>
    </xf>
    <xf numFmtId="0" fontId="14" fillId="2" borderId="3" xfId="1" applyFont="1" applyFill="1" applyBorder="1" applyAlignme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 wrapText="1"/>
    </xf>
    <xf numFmtId="0" fontId="27" fillId="3" borderId="0" xfId="1" applyFont="1" applyFill="1" applyAlignment="1">
      <alignment vertical="center"/>
    </xf>
    <xf numFmtId="0" fontId="14" fillId="2" borderId="3" xfId="1" applyFont="1" applyFill="1" applyBorder="1"/>
    <xf numFmtId="0" fontId="16" fillId="2" borderId="12" xfId="1" applyFont="1" applyFill="1" applyBorder="1" applyAlignment="1">
      <alignment horizontal="center"/>
    </xf>
    <xf numFmtId="43" fontId="16" fillId="2" borderId="12" xfId="3" applyFont="1" applyFill="1" applyBorder="1" applyAlignment="1">
      <alignment horizontal="center"/>
    </xf>
    <xf numFmtId="0" fontId="16" fillId="2" borderId="3" xfId="1" applyFont="1" applyFill="1" applyBorder="1"/>
    <xf numFmtId="0" fontId="16" fillId="2" borderId="17" xfId="1" applyFont="1" applyFill="1" applyBorder="1" applyAlignment="1">
      <alignment horizontal="center"/>
    </xf>
    <xf numFmtId="43" fontId="16" fillId="2" borderId="4" xfId="3" applyFont="1" applyFill="1" applyBorder="1" applyAlignment="1">
      <alignment horizontal="center"/>
    </xf>
    <xf numFmtId="0" fontId="16" fillId="2" borderId="6" xfId="1" applyFont="1" applyFill="1" applyBorder="1"/>
    <xf numFmtId="0" fontId="16" fillId="2" borderId="10" xfId="1" applyFont="1" applyFill="1" applyBorder="1" applyAlignment="1">
      <alignment horizontal="center"/>
    </xf>
    <xf numFmtId="43" fontId="16" fillId="2" borderId="6" xfId="3" applyFont="1" applyFill="1" applyBorder="1" applyAlignment="1">
      <alignment horizontal="center"/>
    </xf>
    <xf numFmtId="43" fontId="16" fillId="2" borderId="7" xfId="3" applyFont="1" applyFill="1" applyBorder="1" applyAlignment="1">
      <alignment horizontal="center"/>
    </xf>
    <xf numFmtId="0" fontId="16" fillId="2" borderId="19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6" fillId="2" borderId="7" xfId="1" applyFont="1" applyFill="1" applyBorder="1" applyAlignment="1">
      <alignment horizontal="center"/>
    </xf>
    <xf numFmtId="0" fontId="53" fillId="2" borderId="11" xfId="1" applyFont="1" applyFill="1" applyBorder="1" applyAlignment="1">
      <alignment horizontal="left" indent="2"/>
    </xf>
    <xf numFmtId="0" fontId="16" fillId="2" borderId="22" xfId="1" applyFont="1" applyFill="1" applyBorder="1" applyAlignment="1">
      <alignment horizontal="center"/>
    </xf>
    <xf numFmtId="43" fontId="16" fillId="2" borderId="11" xfId="3" applyFont="1" applyFill="1" applyBorder="1" applyAlignment="1">
      <alignment horizontal="center"/>
    </xf>
    <xf numFmtId="0" fontId="53" fillId="2" borderId="6" xfId="1" applyFont="1" applyFill="1" applyBorder="1" applyAlignment="1">
      <alignment horizontal="left" indent="2"/>
    </xf>
    <xf numFmtId="0" fontId="16" fillId="2" borderId="28" xfId="1" applyFont="1" applyFill="1" applyBorder="1" applyAlignment="1">
      <alignment horizontal="center"/>
    </xf>
    <xf numFmtId="43" fontId="16" fillId="2" borderId="8" xfId="3" applyFont="1" applyFill="1" applyBorder="1" applyAlignment="1">
      <alignment horizontal="center"/>
    </xf>
    <xf numFmtId="0" fontId="14" fillId="2" borderId="12" xfId="1" applyFont="1" applyFill="1" applyBorder="1"/>
    <xf numFmtId="0" fontId="14" fillId="2" borderId="29" xfId="1" applyFont="1" applyFill="1" applyBorder="1" applyAlignment="1">
      <alignment horizontal="center"/>
    </xf>
    <xf numFmtId="43" fontId="14" fillId="2" borderId="12" xfId="3" applyFont="1" applyFill="1" applyBorder="1" applyAlignment="1">
      <alignment horizontal="center"/>
    </xf>
    <xf numFmtId="43" fontId="14" fillId="2" borderId="5" xfId="3" applyFont="1" applyFill="1" applyBorder="1" applyAlignment="1">
      <alignment horizontal="center"/>
    </xf>
    <xf numFmtId="0" fontId="53" fillId="2" borderId="29" xfId="1" applyFont="1" applyFill="1" applyBorder="1" applyAlignment="1">
      <alignment horizontal="center"/>
    </xf>
    <xf numFmtId="43" fontId="53" fillId="2" borderId="12" xfId="3" applyFont="1" applyFill="1" applyBorder="1" applyAlignment="1">
      <alignment horizontal="center"/>
    </xf>
    <xf numFmtId="43" fontId="53" fillId="2" borderId="5" xfId="3" applyFont="1" applyFill="1" applyBorder="1" applyAlignment="1">
      <alignment horizontal="center"/>
    </xf>
    <xf numFmtId="43" fontId="16" fillId="2" borderId="5" xfId="3" applyFont="1" applyFill="1" applyBorder="1" applyAlignment="1">
      <alignment horizontal="center"/>
    </xf>
    <xf numFmtId="0" fontId="16" fillId="2" borderId="8" xfId="1" applyFont="1" applyFill="1" applyBorder="1"/>
    <xf numFmtId="43" fontId="16" fillId="2" borderId="8" xfId="3" applyFont="1" applyFill="1" applyBorder="1" applyAlignment="1">
      <alignment horizontal="center"/>
    </xf>
    <xf numFmtId="43" fontId="16" fillId="2" borderId="6" xfId="3" applyFont="1" applyFill="1" applyBorder="1" applyAlignment="1">
      <alignment horizontal="center"/>
    </xf>
    <xf numFmtId="0" fontId="53" fillId="2" borderId="6" xfId="1" applyFont="1" applyFill="1" applyBorder="1"/>
    <xf numFmtId="0" fontId="16" fillId="2" borderId="41" xfId="1" applyFont="1" applyFill="1" applyBorder="1" applyAlignment="1">
      <alignment horizontal="center"/>
    </xf>
    <xf numFmtId="0" fontId="16" fillId="2" borderId="18" xfId="1" applyFont="1" applyFill="1" applyBorder="1" applyAlignment="1">
      <alignment horizontal="center"/>
    </xf>
    <xf numFmtId="0" fontId="16" fillId="2" borderId="13" xfId="1" applyFont="1" applyFill="1" applyBorder="1" applyAlignment="1">
      <alignment horizontal="center"/>
    </xf>
    <xf numFmtId="0" fontId="53" fillId="2" borderId="8" xfId="1" applyFont="1" applyFill="1" applyBorder="1" applyAlignment="1">
      <alignment horizontal="left" wrapText="1" indent="2"/>
    </xf>
    <xf numFmtId="43" fontId="16" fillId="2" borderId="41" xfId="3" applyFont="1" applyFill="1" applyBorder="1" applyAlignment="1">
      <alignment horizontal="center"/>
    </xf>
    <xf numFmtId="0" fontId="53" fillId="2" borderId="8" xfId="1" applyFont="1" applyFill="1" applyBorder="1" applyAlignment="1">
      <alignment horizontal="left" indent="2"/>
    </xf>
    <xf numFmtId="0" fontId="53" fillId="2" borderId="6" xfId="1" applyFont="1" applyFill="1" applyBorder="1" applyAlignment="1">
      <alignment horizontal="left" wrapText="1" indent="2"/>
    </xf>
    <xf numFmtId="0" fontId="16" fillId="2" borderId="7" xfId="1" applyFont="1" applyBorder="1" applyAlignment="1">
      <alignment horizontal="center" vertical="center"/>
    </xf>
    <xf numFmtId="0" fontId="16" fillId="2" borderId="11" xfId="1" applyFont="1" applyFill="1" applyBorder="1"/>
    <xf numFmtId="0" fontId="16" fillId="2" borderId="6" xfId="1" applyFont="1" applyFill="1" applyBorder="1" applyAlignment="1">
      <alignment horizontal="center"/>
    </xf>
    <xf numFmtId="0" fontId="16" fillId="2" borderId="6" xfId="1" applyFont="1" applyBorder="1" applyAlignment="1">
      <alignment horizontal="center" vertical="center"/>
    </xf>
    <xf numFmtId="0" fontId="16" fillId="2" borderId="14" xfId="1" applyFont="1" applyFill="1" applyBorder="1" applyAlignment="1">
      <alignment horizontal="center"/>
    </xf>
    <xf numFmtId="43" fontId="16" fillId="2" borderId="13" xfId="3" applyFont="1" applyFill="1" applyBorder="1" applyAlignment="1">
      <alignment horizontal="center"/>
    </xf>
    <xf numFmtId="43" fontId="14" fillId="2" borderId="13" xfId="3" applyFont="1" applyFill="1" applyBorder="1" applyAlignment="1">
      <alignment horizontal="center"/>
    </xf>
    <xf numFmtId="0" fontId="14" fillId="2" borderId="4" xfId="1" applyFont="1" applyFill="1" applyBorder="1" applyAlignment="1">
      <alignment horizontal="left" indent="2"/>
    </xf>
    <xf numFmtId="0" fontId="16" fillId="2" borderId="31" xfId="1" applyFont="1" applyFill="1" applyBorder="1" applyAlignment="1">
      <alignment horizontal="center"/>
    </xf>
    <xf numFmtId="43" fontId="16" fillId="2" borderId="31" xfId="3" applyFont="1" applyFill="1" applyBorder="1" applyAlignment="1">
      <alignment horizontal="center"/>
    </xf>
    <xf numFmtId="43" fontId="14" fillId="2" borderId="31" xfId="3" applyFont="1" applyFill="1" applyBorder="1" applyAlignment="1">
      <alignment horizontal="center"/>
    </xf>
    <xf numFmtId="0" fontId="53" fillId="2" borderId="10" xfId="1" applyFont="1" applyFill="1" applyBorder="1" applyAlignment="1">
      <alignment horizontal="left" indent="4"/>
    </xf>
    <xf numFmtId="43" fontId="16" fillId="2" borderId="6" xfId="3" applyFont="1" applyFill="1" applyBorder="1"/>
    <xf numFmtId="0" fontId="53" fillId="2" borderId="6" xfId="1" applyFont="1" applyFill="1" applyBorder="1" applyAlignment="1">
      <alignment horizontal="left" wrapText="1" indent="4"/>
    </xf>
    <xf numFmtId="0" fontId="53" fillId="2" borderId="9" xfId="1" applyFont="1" applyFill="1" applyBorder="1" applyAlignment="1">
      <alignment horizontal="left" indent="4"/>
    </xf>
    <xf numFmtId="0" fontId="16" fillId="2" borderId="32" xfId="1" applyFont="1" applyFill="1" applyBorder="1" applyAlignment="1">
      <alignment horizontal="center"/>
    </xf>
    <xf numFmtId="43" fontId="16" fillId="2" borderId="9" xfId="3" applyFont="1" applyFill="1" applyBorder="1" applyAlignment="1">
      <alignment horizontal="center"/>
    </xf>
    <xf numFmtId="0" fontId="14" fillId="2" borderId="12" xfId="1" applyFont="1" applyFill="1" applyBorder="1" applyAlignment="1">
      <alignment horizontal="left" indent="2"/>
    </xf>
    <xf numFmtId="0" fontId="14" fillId="2" borderId="13" xfId="1" applyFont="1" applyFill="1" applyBorder="1"/>
    <xf numFmtId="43" fontId="14" fillId="2" borderId="12" xfId="1" applyNumberFormat="1" applyFont="1" applyFill="1" applyBorder="1"/>
    <xf numFmtId="0" fontId="14" fillId="2" borderId="12" xfId="1" applyFont="1" applyFill="1" applyBorder="1" applyAlignment="1">
      <alignment vertical="center"/>
    </xf>
    <xf numFmtId="0" fontId="14" fillId="2" borderId="13" xfId="1" applyFont="1" applyFill="1" applyBorder="1" applyAlignment="1">
      <alignment vertical="center"/>
    </xf>
    <xf numFmtId="43" fontId="14" fillId="2" borderId="12" xfId="1" applyNumberFormat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43" fontId="14" fillId="2" borderId="0" xfId="1" applyNumberFormat="1" applyFont="1" applyFill="1" applyBorder="1" applyAlignment="1">
      <alignment vertical="center"/>
    </xf>
    <xf numFmtId="0" fontId="16" fillId="2" borderId="0" xfId="1" applyFont="1" applyFill="1" applyBorder="1" applyAlignment="1">
      <alignment horizontal="left" indent="2"/>
    </xf>
    <xf numFmtId="43" fontId="20" fillId="2" borderId="0" xfId="1" applyNumberFormat="1" applyFont="1" applyFill="1"/>
    <xf numFmtId="0" fontId="16" fillId="2" borderId="0" xfId="1" applyFont="1" applyFill="1" applyAlignment="1">
      <alignment horizontal="left" indent="1"/>
    </xf>
    <xf numFmtId="0" fontId="16" fillId="2" borderId="0" xfId="1" applyFont="1" applyFill="1" applyAlignment="1"/>
    <xf numFmtId="0" fontId="14" fillId="2" borderId="0" xfId="1" applyFont="1" applyFill="1" applyBorder="1" applyAlignment="1">
      <alignment horizontal="left" vertical="center" indent="2"/>
    </xf>
    <xf numFmtId="0" fontId="14" fillId="2" borderId="0" xfId="1" applyFont="1" applyFill="1" applyAlignment="1">
      <alignment vertical="center"/>
    </xf>
    <xf numFmtId="0" fontId="27" fillId="2" borderId="0" xfId="1" applyFont="1" applyFill="1" applyBorder="1" applyAlignment="1">
      <alignment horizontal="left" indent="11"/>
    </xf>
    <xf numFmtId="0" fontId="27" fillId="2" borderId="0" xfId="1" applyFont="1" applyFill="1" applyAlignment="1">
      <alignment horizontal="left" indent="8"/>
    </xf>
    <xf numFmtId="0" fontId="14" fillId="2" borderId="0" xfId="1" applyFont="1" applyFill="1" applyAlignment="1">
      <alignment horizontal="left" indent="8"/>
    </xf>
    <xf numFmtId="0" fontId="14" fillId="2" borderId="0" xfId="1" applyFont="1" applyFill="1" applyAlignment="1">
      <alignment horizontal="left" vertical="center" indent="1"/>
    </xf>
    <xf numFmtId="0" fontId="16" fillId="2" borderId="0" xfId="1" applyFont="1" applyFill="1" applyBorder="1" applyAlignment="1">
      <alignment horizontal="left" indent="11"/>
    </xf>
    <xf numFmtId="0" fontId="16" fillId="2" borderId="0" xfId="1" applyFont="1" applyFill="1" applyAlignment="1">
      <alignment horizontal="left" indent="8"/>
    </xf>
    <xf numFmtId="43" fontId="54" fillId="2" borderId="0" xfId="1" applyNumberFormat="1" applyFont="1" applyFill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0" fontId="13" fillId="2" borderId="17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10" xfId="1" applyFont="1" applyFill="1" applyBorder="1" applyAlignment="1">
      <alignment horizontal="center"/>
    </xf>
    <xf numFmtId="43" fontId="24" fillId="2" borderId="7" xfId="3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0" fontId="13" fillId="2" borderId="22" xfId="1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3" fillId="2" borderId="28" xfId="1" applyFont="1" applyFill="1" applyBorder="1" applyAlignment="1">
      <alignment horizontal="center"/>
    </xf>
    <xf numFmtId="0" fontId="18" fillId="2" borderId="12" xfId="1" applyFont="1" applyFill="1" applyBorder="1"/>
    <xf numFmtId="0" fontId="15" fillId="2" borderId="29" xfId="1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5" fillId="2" borderId="12" xfId="1" applyFont="1" applyFill="1" applyBorder="1"/>
    <xf numFmtId="43" fontId="18" fillId="2" borderId="12" xfId="1" applyNumberFormat="1" applyFont="1" applyFill="1" applyBorder="1"/>
    <xf numFmtId="0" fontId="15" fillId="2" borderId="13" xfId="1" applyFont="1" applyFill="1" applyBorder="1"/>
    <xf numFmtId="43" fontId="24" fillId="2" borderId="15" xfId="3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18" fillId="2" borderId="0" xfId="1" applyFont="1" applyFill="1" applyBorder="1" applyAlignment="1">
      <alignment horizontal="left" indent="2"/>
    </xf>
    <xf numFmtId="0" fontId="18" fillId="2" borderId="0" xfId="1" applyFont="1" applyFill="1"/>
    <xf numFmtId="0" fontId="13" fillId="2" borderId="25" xfId="1" applyFont="1" applyFill="1" applyBorder="1" applyAlignment="1">
      <alignment horizontal="center"/>
    </xf>
    <xf numFmtId="0" fontId="25" fillId="2" borderId="9" xfId="1" applyFont="1" applyFill="1" applyBorder="1" applyAlignment="1">
      <alignment horizontal="left" indent="2"/>
    </xf>
    <xf numFmtId="0" fontId="13" fillId="2" borderId="20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left"/>
    </xf>
    <xf numFmtId="0" fontId="24" fillId="2" borderId="15" xfId="1" applyFont="1" applyFill="1" applyBorder="1"/>
    <xf numFmtId="0" fontId="13" fillId="2" borderId="32" xfId="1" applyFont="1" applyFill="1" applyBorder="1" applyAlignment="1">
      <alignment horizontal="center"/>
    </xf>
    <xf numFmtId="43" fontId="24" fillId="2" borderId="25" xfId="3" applyFont="1" applyFill="1" applyBorder="1" applyAlignment="1">
      <alignment horizontal="center"/>
    </xf>
    <xf numFmtId="43" fontId="18" fillId="2" borderId="5" xfId="1" applyNumberFormat="1" applyFont="1" applyFill="1" applyBorder="1"/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25" fillId="2" borderId="6" xfId="1" applyFont="1" applyFill="1" applyBorder="1"/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43" fontId="24" fillId="2" borderId="41" xfId="3" applyFont="1" applyFill="1" applyBorder="1" applyAlignment="1">
      <alignment horizontal="center"/>
    </xf>
    <xf numFmtId="0" fontId="25" fillId="2" borderId="8" xfId="1" applyFont="1" applyFill="1" applyBorder="1" applyAlignment="1">
      <alignment horizontal="left" indent="2"/>
    </xf>
    <xf numFmtId="0" fontId="13" fillId="2" borderId="31" xfId="1" applyFont="1" applyFill="1" applyBorder="1" applyAlignment="1">
      <alignment horizontal="center"/>
    </xf>
    <xf numFmtId="0" fontId="13" fillId="2" borderId="41" xfId="1" applyFont="1" applyFill="1" applyBorder="1" applyAlignment="1">
      <alignment horizontal="center"/>
    </xf>
    <xf numFmtId="0" fontId="25" fillId="2" borderId="10" xfId="1" applyFont="1" applyFill="1" applyBorder="1" applyAlignment="1">
      <alignment horizontal="left" indent="4"/>
    </xf>
    <xf numFmtId="0" fontId="15" fillId="2" borderId="15" xfId="1" applyFont="1" applyFill="1" applyBorder="1" applyAlignment="1">
      <alignment horizontal="left" indent="2"/>
    </xf>
    <xf numFmtId="43" fontId="18" fillId="2" borderId="15" xfId="1" applyNumberFormat="1" applyFont="1" applyFill="1" applyBorder="1"/>
    <xf numFmtId="43" fontId="18" fillId="2" borderId="6" xfId="1" applyNumberFormat="1" applyFont="1" applyFill="1" applyBorder="1"/>
    <xf numFmtId="43" fontId="24" fillId="2" borderId="6" xfId="1" applyNumberFormat="1" applyFont="1" applyFill="1" applyBorder="1"/>
    <xf numFmtId="0" fontId="18" fillId="2" borderId="5" xfId="1" applyFont="1" applyFill="1" applyBorder="1"/>
    <xf numFmtId="43" fontId="18" fillId="2" borderId="9" xfId="1" applyNumberFormat="1" applyFont="1" applyFill="1" applyBorder="1"/>
    <xf numFmtId="0" fontId="18" fillId="2" borderId="9" xfId="1" applyFont="1" applyFill="1" applyBorder="1" applyAlignment="1">
      <alignment horizontal="left" indent="2"/>
    </xf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6" fillId="3" borderId="0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43" fontId="24" fillId="2" borderId="7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25" fillId="2" borderId="4" xfId="1" applyFont="1" applyFill="1" applyBorder="1" applyAlignment="1">
      <alignment horizontal="left" indent="2"/>
    </xf>
    <xf numFmtId="0" fontId="18" fillId="2" borderId="12" xfId="1" applyFont="1" applyFill="1" applyBorder="1"/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62" fillId="2" borderId="12" xfId="1" applyNumberFormat="1" applyFont="1" applyFill="1" applyBorder="1"/>
    <xf numFmtId="43" fontId="18" fillId="2" borderId="12" xfId="1" applyNumberFormat="1" applyFont="1" applyFill="1" applyBorder="1"/>
    <xf numFmtId="0" fontId="18" fillId="2" borderId="12" xfId="1" applyFont="1" applyFill="1" applyBorder="1" applyAlignment="1">
      <alignment horizontal="left" indent="2"/>
    </xf>
    <xf numFmtId="43" fontId="24" fillId="2" borderId="15" xfId="3" applyFont="1" applyFill="1" applyBorder="1" applyAlignment="1">
      <alignment horizontal="center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5" fillId="2" borderId="9" xfId="1" applyFont="1" applyFill="1" applyBorder="1" applyAlignment="1">
      <alignment horizontal="left" indent="2"/>
    </xf>
    <xf numFmtId="0" fontId="24" fillId="2" borderId="15" xfId="1" applyFont="1" applyFill="1" applyBorder="1"/>
    <xf numFmtId="43" fontId="24" fillId="2" borderId="25" xfId="3" applyFont="1" applyFill="1" applyBorder="1" applyAlignment="1">
      <alignment horizontal="center"/>
    </xf>
    <xf numFmtId="0" fontId="24" fillId="3" borderId="0" xfId="1" applyFont="1" applyFill="1" applyAlignment="1">
      <alignment vertical="center"/>
    </xf>
    <xf numFmtId="0" fontId="34" fillId="3" borderId="0" xfId="1" applyFont="1" applyFill="1" applyAlignment="1">
      <alignment vertical="center"/>
    </xf>
    <xf numFmtId="0" fontId="24" fillId="2" borderId="17" xfId="1" applyFont="1" applyFill="1" applyBorder="1" applyAlignment="1">
      <alignment horizontal="center"/>
    </xf>
    <xf numFmtId="0" fontId="24" fillId="2" borderId="10" xfId="1" applyFont="1" applyFill="1" applyBorder="1" applyAlignment="1">
      <alignment horizontal="center"/>
    </xf>
    <xf numFmtId="0" fontId="24" fillId="2" borderId="19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24" fillId="2" borderId="7" xfId="1" applyFont="1" applyFill="1" applyBorder="1" applyAlignment="1">
      <alignment horizontal="center"/>
    </xf>
    <xf numFmtId="0" fontId="24" fillId="2" borderId="22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18" fillId="2" borderId="29" xfId="1" applyFont="1" applyFill="1" applyBorder="1" applyAlignment="1">
      <alignment horizontal="center"/>
    </xf>
    <xf numFmtId="0" fontId="25" fillId="2" borderId="29" xfId="1" applyFont="1" applyFill="1" applyBorder="1" applyAlignment="1">
      <alignment horizontal="center"/>
    </xf>
    <xf numFmtId="0" fontId="24" fillId="2" borderId="13" xfId="1" applyFont="1" applyFill="1" applyBorder="1" applyAlignment="1">
      <alignment horizontal="center"/>
    </xf>
    <xf numFmtId="0" fontId="18" fillId="2" borderId="13" xfId="1" applyFont="1" applyFill="1" applyBorder="1"/>
    <xf numFmtId="0" fontId="24" fillId="2" borderId="6" xfId="1" applyFont="1" applyFill="1" applyBorder="1" applyAlignment="1">
      <alignment horizontal="center"/>
    </xf>
    <xf numFmtId="0" fontId="24" fillId="2" borderId="25" xfId="1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43" fontId="24" fillId="2" borderId="41" xfId="3" applyFont="1" applyFill="1" applyBorder="1" applyAlignment="1">
      <alignment horizontal="center"/>
    </xf>
    <xf numFmtId="0" fontId="24" fillId="2" borderId="6" xfId="1" applyFont="1" applyFill="1" applyBorder="1" applyAlignment="1">
      <alignment horizontal="left" indent="4"/>
    </xf>
    <xf numFmtId="43" fontId="24" fillId="2" borderId="12" xfId="1" applyNumberFormat="1" applyFont="1" applyFill="1" applyBorder="1"/>
    <xf numFmtId="0" fontId="5" fillId="2" borderId="0" xfId="1"/>
    <xf numFmtId="0" fontId="41" fillId="2" borderId="6" xfId="1" applyFont="1" applyFill="1" applyBorder="1"/>
    <xf numFmtId="0" fontId="41" fillId="2" borderId="18" xfId="1" applyFont="1" applyFill="1" applyBorder="1" applyAlignment="1">
      <alignment horizontal="center"/>
    </xf>
    <xf numFmtId="43" fontId="41" fillId="2" borderId="6" xfId="3" applyFont="1" applyFill="1" applyBorder="1" applyAlignment="1">
      <alignment horizontal="center"/>
    </xf>
    <xf numFmtId="0" fontId="41" fillId="2" borderId="6" xfId="1" applyFont="1" applyFill="1" applyBorder="1" applyAlignment="1">
      <alignment horizontal="center"/>
    </xf>
    <xf numFmtId="0" fontId="42" fillId="2" borderId="12" xfId="1" applyFont="1" applyFill="1" applyBorder="1" applyAlignment="1">
      <alignment vertical="center"/>
    </xf>
    <xf numFmtId="0" fontId="42" fillId="2" borderId="13" xfId="1" applyFont="1" applyFill="1" applyBorder="1" applyAlignment="1">
      <alignment vertical="center"/>
    </xf>
    <xf numFmtId="43" fontId="42" fillId="2" borderId="12" xfId="1" applyNumberFormat="1" applyFont="1" applyFill="1" applyBorder="1" applyAlignment="1">
      <alignment vertical="center"/>
    </xf>
    <xf numFmtId="0" fontId="42" fillId="2" borderId="0" xfId="1" applyFont="1" applyFill="1" applyBorder="1" applyAlignment="1">
      <alignment vertical="center"/>
    </xf>
    <xf numFmtId="43" fontId="42" fillId="2" borderId="0" xfId="1" applyNumberFormat="1" applyFont="1" applyFill="1" applyBorder="1" applyAlignment="1">
      <alignment vertical="center"/>
    </xf>
    <xf numFmtId="0" fontId="41" fillId="2" borderId="0" xfId="1" applyFont="1" applyFill="1"/>
    <xf numFmtId="0" fontId="41" fillId="2" borderId="0" xfId="1" applyFont="1" applyFill="1" applyAlignment="1"/>
    <xf numFmtId="0" fontId="41" fillId="3" borderId="0" xfId="1" applyFont="1" applyFill="1" applyBorder="1" applyAlignment="1">
      <alignment horizontal="left" vertical="center"/>
    </xf>
    <xf numFmtId="0" fontId="42" fillId="2" borderId="0" xfId="1" applyFont="1" applyFill="1" applyAlignment="1">
      <alignment horizontal="left" vertical="center"/>
    </xf>
    <xf numFmtId="0" fontId="41" fillId="3" borderId="0" xfId="1" applyFont="1" applyFill="1" applyAlignment="1">
      <alignment vertical="center"/>
    </xf>
    <xf numFmtId="0" fontId="49" fillId="3" borderId="0" xfId="1" applyFont="1" applyFill="1" applyAlignment="1">
      <alignment vertical="center"/>
    </xf>
    <xf numFmtId="0" fontId="41" fillId="2" borderId="0" xfId="1" applyFont="1" applyFill="1" applyBorder="1" applyAlignment="1">
      <alignment horizontal="left" indent="2"/>
    </xf>
    <xf numFmtId="43" fontId="45" fillId="2" borderId="0" xfId="1" applyNumberFormat="1" applyFont="1" applyFill="1"/>
    <xf numFmtId="0" fontId="41" fillId="2" borderId="0" xfId="1" applyFont="1" applyFill="1" applyAlignment="1">
      <alignment horizontal="left" indent="1"/>
    </xf>
    <xf numFmtId="0" fontId="42" fillId="2" borderId="0" xfId="1" applyFont="1" applyFill="1" applyBorder="1" applyAlignment="1">
      <alignment horizontal="left" vertical="center" indent="2"/>
    </xf>
    <xf numFmtId="0" fontId="42" fillId="2" borderId="0" xfId="1" applyFont="1" applyFill="1" applyAlignment="1">
      <alignment vertical="center"/>
    </xf>
    <xf numFmtId="0" fontId="42" fillId="2" borderId="3" xfId="1" applyFont="1" applyFill="1" applyBorder="1" applyAlignment="1">
      <alignment vertical="center"/>
    </xf>
    <xf numFmtId="0" fontId="42" fillId="2" borderId="4" xfId="1" applyFont="1" applyFill="1" applyBorder="1" applyAlignment="1">
      <alignment horizontal="center" vertical="center"/>
    </xf>
    <xf numFmtId="0" fontId="42" fillId="2" borderId="4" xfId="1" applyFont="1" applyFill="1" applyBorder="1" applyAlignment="1">
      <alignment horizontal="center" vertical="center" wrapText="1"/>
    </xf>
    <xf numFmtId="0" fontId="42" fillId="2" borderId="5" xfId="1" applyFont="1" applyFill="1" applyBorder="1" applyAlignment="1">
      <alignment horizontal="center" vertical="center"/>
    </xf>
    <xf numFmtId="0" fontId="42" fillId="2" borderId="5" xfId="1" applyFont="1" applyFill="1" applyBorder="1" applyAlignment="1">
      <alignment horizontal="center" vertical="center" wrapText="1"/>
    </xf>
    <xf numFmtId="0" fontId="42" fillId="2" borderId="3" xfId="1" applyFont="1" applyFill="1" applyBorder="1"/>
    <xf numFmtId="0" fontId="41" fillId="2" borderId="12" xfId="1" applyFont="1" applyFill="1" applyBorder="1" applyAlignment="1">
      <alignment horizontal="center"/>
    </xf>
    <xf numFmtId="43" fontId="41" fillId="2" borderId="12" xfId="3" applyFont="1" applyFill="1" applyBorder="1" applyAlignment="1">
      <alignment horizontal="center"/>
    </xf>
    <xf numFmtId="0" fontId="41" fillId="2" borderId="3" xfId="1" applyFont="1" applyFill="1" applyBorder="1"/>
    <xf numFmtId="0" fontId="41" fillId="2" borderId="17" xfId="1" applyFont="1" applyFill="1" applyBorder="1" applyAlignment="1">
      <alignment horizontal="center"/>
    </xf>
    <xf numFmtId="43" fontId="41" fillId="2" borderId="4" xfId="3" applyFont="1" applyFill="1" applyBorder="1" applyAlignment="1">
      <alignment horizontal="center"/>
    </xf>
    <xf numFmtId="0" fontId="41" fillId="2" borderId="10" xfId="1" applyFont="1" applyFill="1" applyBorder="1" applyAlignment="1">
      <alignment horizontal="center"/>
    </xf>
    <xf numFmtId="43" fontId="41" fillId="2" borderId="7" xfId="3" applyFont="1" applyFill="1" applyBorder="1" applyAlignment="1">
      <alignment horizontal="center"/>
    </xf>
    <xf numFmtId="0" fontId="41" fillId="2" borderId="19" xfId="1" applyFont="1" applyFill="1" applyBorder="1" applyAlignment="1">
      <alignment horizontal="center"/>
    </xf>
    <xf numFmtId="0" fontId="41" fillId="2" borderId="0" xfId="1" applyFont="1" applyFill="1" applyBorder="1" applyAlignment="1">
      <alignment horizontal="center"/>
    </xf>
    <xf numFmtId="0" fontId="41" fillId="2" borderId="7" xfId="1" applyFont="1" applyFill="1" applyBorder="1" applyAlignment="1">
      <alignment horizontal="center"/>
    </xf>
    <xf numFmtId="0" fontId="50" fillId="2" borderId="11" xfId="1" applyFont="1" applyFill="1" applyBorder="1" applyAlignment="1">
      <alignment horizontal="left" indent="2"/>
    </xf>
    <xf numFmtId="0" fontId="41" fillId="2" borderId="22" xfId="1" applyFont="1" applyFill="1" applyBorder="1" applyAlignment="1">
      <alignment horizontal="center"/>
    </xf>
    <xf numFmtId="43" fontId="41" fillId="2" borderId="11" xfId="3" applyFont="1" applyFill="1" applyBorder="1" applyAlignment="1">
      <alignment horizontal="center"/>
    </xf>
    <xf numFmtId="0" fontId="70" fillId="2" borderId="6" xfId="1" applyFont="1" applyFill="1" applyBorder="1"/>
    <xf numFmtId="0" fontId="50" fillId="2" borderId="6" xfId="1" applyFont="1" applyFill="1" applyBorder="1" applyAlignment="1">
      <alignment horizontal="left" indent="2"/>
    </xf>
    <xf numFmtId="0" fontId="41" fillId="2" borderId="28" xfId="1" applyFont="1" applyFill="1" applyBorder="1" applyAlignment="1">
      <alignment horizontal="center"/>
    </xf>
    <xf numFmtId="43" fontId="41" fillId="2" borderId="8" xfId="3" applyFont="1" applyFill="1" applyBorder="1" applyAlignment="1">
      <alignment horizontal="center"/>
    </xf>
    <xf numFmtId="0" fontId="50" fillId="2" borderId="4" xfId="1" applyFont="1" applyFill="1" applyBorder="1" applyAlignment="1">
      <alignment horizontal="left" indent="2"/>
    </xf>
    <xf numFmtId="0" fontId="42" fillId="2" borderId="12" xfId="1" applyFont="1" applyFill="1" applyBorder="1"/>
    <xf numFmtId="0" fontId="42" fillId="2" borderId="29" xfId="1" applyFont="1" applyFill="1" applyBorder="1" applyAlignment="1">
      <alignment horizontal="center"/>
    </xf>
    <xf numFmtId="43" fontId="42" fillId="2" borderId="12" xfId="3" applyFont="1" applyFill="1" applyBorder="1" applyAlignment="1">
      <alignment horizontal="center"/>
    </xf>
    <xf numFmtId="0" fontId="50" fillId="2" borderId="29" xfId="1" applyFont="1" applyFill="1" applyBorder="1" applyAlignment="1">
      <alignment horizontal="center"/>
    </xf>
    <xf numFmtId="43" fontId="50" fillId="2" borderId="12" xfId="3" applyFont="1" applyFill="1" applyBorder="1" applyAlignment="1">
      <alignment horizontal="center"/>
    </xf>
    <xf numFmtId="43" fontId="50" fillId="2" borderId="5" xfId="3" applyFont="1" applyFill="1" applyBorder="1" applyAlignment="1">
      <alignment horizontal="center"/>
    </xf>
    <xf numFmtId="43" fontId="41" fillId="2" borderId="5" xfId="3" applyFont="1" applyFill="1" applyBorder="1" applyAlignment="1">
      <alignment horizontal="center"/>
    </xf>
    <xf numFmtId="0" fontId="41" fillId="2" borderId="8" xfId="1" applyFont="1" applyFill="1" applyBorder="1"/>
    <xf numFmtId="43" fontId="41" fillId="2" borderId="8" xfId="3" applyFont="1" applyFill="1" applyBorder="1" applyAlignment="1">
      <alignment horizontal="center"/>
    </xf>
    <xf numFmtId="43" fontId="41" fillId="2" borderId="6" xfId="3" applyFont="1" applyFill="1" applyBorder="1" applyAlignment="1">
      <alignment horizontal="center"/>
    </xf>
    <xf numFmtId="0" fontId="41" fillId="2" borderId="4" xfId="1" applyFont="1" applyFill="1" applyBorder="1"/>
    <xf numFmtId="43" fontId="41" fillId="2" borderId="4" xfId="3" applyFont="1" applyFill="1" applyBorder="1" applyAlignment="1">
      <alignment horizontal="center"/>
    </xf>
    <xf numFmtId="0" fontId="41" fillId="2" borderId="13" xfId="1" applyFont="1" applyFill="1" applyBorder="1" applyAlignment="1">
      <alignment horizontal="center"/>
    </xf>
    <xf numFmtId="0" fontId="41" fillId="2" borderId="15" xfId="1" applyFont="1" applyFill="1" applyBorder="1"/>
    <xf numFmtId="0" fontId="41" fillId="2" borderId="25" xfId="1" applyFont="1" applyFill="1" applyBorder="1" applyAlignment="1">
      <alignment horizontal="center"/>
    </xf>
    <xf numFmtId="43" fontId="41" fillId="2" borderId="15" xfId="3" applyFont="1" applyFill="1" applyBorder="1" applyAlignment="1">
      <alignment horizontal="center"/>
    </xf>
    <xf numFmtId="43" fontId="41" fillId="2" borderId="25" xfId="3" applyFont="1" applyFill="1" applyBorder="1" applyAlignment="1">
      <alignment horizontal="center"/>
    </xf>
    <xf numFmtId="0" fontId="50" fillId="2" borderId="6" xfId="1" applyFont="1" applyFill="1" applyBorder="1"/>
    <xf numFmtId="0" fontId="41" fillId="2" borderId="41" xfId="1" applyFont="1" applyFill="1" applyBorder="1" applyAlignment="1">
      <alignment horizontal="center"/>
    </xf>
    <xf numFmtId="43" fontId="41" fillId="2" borderId="41" xfId="3" applyFont="1" applyFill="1" applyBorder="1" applyAlignment="1">
      <alignment horizontal="center"/>
    </xf>
    <xf numFmtId="0" fontId="41" fillId="2" borderId="9" xfId="1" applyFont="1" applyFill="1" applyBorder="1"/>
    <xf numFmtId="0" fontId="41" fillId="2" borderId="20" xfId="1" applyFont="1" applyFill="1" applyBorder="1" applyAlignment="1">
      <alignment horizontal="center"/>
    </xf>
    <xf numFmtId="43" fontId="41" fillId="2" borderId="9" xfId="3" applyFont="1" applyFill="1" applyBorder="1" applyAlignment="1">
      <alignment horizontal="center"/>
    </xf>
    <xf numFmtId="43" fontId="41" fillId="2" borderId="20" xfId="3" applyFont="1" applyFill="1" applyBorder="1" applyAlignment="1">
      <alignment horizontal="center"/>
    </xf>
    <xf numFmtId="0" fontId="41" fillId="2" borderId="31" xfId="1" applyFont="1" applyFill="1" applyBorder="1" applyAlignment="1">
      <alignment horizontal="center"/>
    </xf>
    <xf numFmtId="0" fontId="41" fillId="2" borderId="14" xfId="1" applyFont="1" applyFill="1" applyBorder="1" applyAlignment="1">
      <alignment horizontal="center"/>
    </xf>
    <xf numFmtId="43" fontId="42" fillId="2" borderId="12" xfId="1" applyNumberFormat="1" applyFont="1" applyFill="1" applyBorder="1"/>
    <xf numFmtId="0" fontId="42" fillId="2" borderId="13" xfId="1" applyFont="1" applyFill="1" applyBorder="1"/>
    <xf numFmtId="0" fontId="42" fillId="2" borderId="12" xfId="1" applyFont="1" applyFill="1" applyBorder="1" applyAlignment="1">
      <alignment horizontal="left" indent="2"/>
    </xf>
    <xf numFmtId="0" fontId="41" fillId="2" borderId="15" xfId="1" applyFont="1" applyFill="1" applyBorder="1" applyAlignment="1">
      <alignment horizontal="left" indent="4"/>
    </xf>
    <xf numFmtId="0" fontId="41" fillId="2" borderId="30" xfId="1" applyFont="1" applyFill="1" applyBorder="1" applyAlignment="1">
      <alignment horizontal="center"/>
    </xf>
    <xf numFmtId="43" fontId="41" fillId="2" borderId="15" xfId="3" applyFont="1" applyFill="1" applyBorder="1" applyAlignment="1">
      <alignment horizontal="center"/>
    </xf>
    <xf numFmtId="0" fontId="41" fillId="2" borderId="6" xfId="1" applyFont="1" applyFill="1" applyBorder="1" applyAlignment="1">
      <alignment horizontal="left" indent="4"/>
    </xf>
    <xf numFmtId="43" fontId="70" fillId="2" borderId="6" xfId="3" applyFont="1" applyFill="1" applyBorder="1" applyAlignment="1">
      <alignment horizontal="center"/>
    </xf>
    <xf numFmtId="0" fontId="41" fillId="2" borderId="9" xfId="1" applyFont="1" applyFill="1" applyBorder="1" applyAlignment="1">
      <alignment horizontal="left" indent="4"/>
    </xf>
    <xf numFmtId="43" fontId="70" fillId="2" borderId="9" xfId="3" applyFont="1" applyFill="1" applyBorder="1" applyAlignment="1">
      <alignment horizontal="center"/>
    </xf>
    <xf numFmtId="0" fontId="49" fillId="2" borderId="0" xfId="1" applyFont="1" applyFill="1" applyBorder="1" applyAlignment="1">
      <alignment horizontal="left" indent="11"/>
    </xf>
    <xf numFmtId="0" fontId="49" fillId="2" borderId="0" xfId="1" applyFont="1" applyFill="1" applyAlignment="1">
      <alignment horizontal="left" indent="8"/>
    </xf>
    <xf numFmtId="0" fontId="42" fillId="2" borderId="0" xfId="1" applyFont="1" applyFill="1" applyAlignment="1">
      <alignment horizontal="left" indent="8"/>
    </xf>
    <xf numFmtId="0" fontId="42" fillId="2" borderId="0" xfId="1" applyFont="1" applyFill="1" applyAlignment="1">
      <alignment horizontal="left" vertical="center" indent="1"/>
    </xf>
    <xf numFmtId="0" fontId="41" fillId="2" borderId="0" xfId="1" applyFont="1" applyFill="1" applyBorder="1" applyAlignment="1">
      <alignment horizontal="left" indent="11"/>
    </xf>
    <xf numFmtId="0" fontId="41" fillId="2" borderId="0" xfId="1" applyFont="1" applyFill="1" applyAlignment="1">
      <alignment horizontal="left" indent="8"/>
    </xf>
    <xf numFmtId="0" fontId="41" fillId="2" borderId="0" xfId="1" applyFont="1" applyFill="1" applyAlignment="1">
      <alignment horizontal="left"/>
    </xf>
    <xf numFmtId="43" fontId="41" fillId="2" borderId="0" xfId="1" applyNumberFormat="1" applyFont="1" applyFill="1"/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0" fontId="24" fillId="2" borderId="6" xfId="1" applyFont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6" fillId="3" borderId="0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0" fontId="13" fillId="2" borderId="17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10" xfId="1" applyFont="1" applyFill="1" applyBorder="1" applyAlignment="1">
      <alignment horizontal="center"/>
    </xf>
    <xf numFmtId="43" fontId="24" fillId="2" borderId="7" xfId="3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0" fontId="13" fillId="2" borderId="22" xfId="1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3" fillId="2" borderId="28" xfId="1" applyFont="1" applyFill="1" applyBorder="1" applyAlignment="1">
      <alignment horizontal="center"/>
    </xf>
    <xf numFmtId="0" fontId="18" fillId="2" borderId="12" xfId="1" applyFont="1" applyFill="1" applyBorder="1"/>
    <xf numFmtId="0" fontId="15" fillId="2" borderId="29" xfId="1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0" fontId="15" fillId="2" borderId="12" xfId="1" applyFont="1" applyFill="1" applyBorder="1"/>
    <xf numFmtId="43" fontId="18" fillId="2" borderId="12" xfId="1" applyNumberFormat="1" applyFont="1" applyFill="1" applyBorder="1"/>
    <xf numFmtId="0" fontId="15" fillId="2" borderId="13" xfId="1" applyFont="1" applyFill="1" applyBorder="1"/>
    <xf numFmtId="0" fontId="18" fillId="2" borderId="12" xfId="1" applyFont="1" applyFill="1" applyBorder="1" applyAlignment="1">
      <alignment horizontal="left" indent="2"/>
    </xf>
    <xf numFmtId="0" fontId="25" fillId="2" borderId="15" xfId="1" applyFont="1" applyFill="1" applyBorder="1" applyAlignment="1">
      <alignment horizontal="left" indent="4"/>
    </xf>
    <xf numFmtId="43" fontId="24" fillId="2" borderId="15" xfId="3" applyFont="1" applyFill="1" applyBorder="1" applyAlignment="1">
      <alignment horizontal="center"/>
    </xf>
    <xf numFmtId="43" fontId="24" fillId="2" borderId="15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4"/>
    </xf>
    <xf numFmtId="0" fontId="13" fillId="2" borderId="6" xfId="1" applyFont="1" applyFill="1" applyBorder="1" applyAlignment="1">
      <alignment horizontal="center"/>
    </xf>
    <xf numFmtId="0" fontId="25" fillId="2" borderId="9" xfId="1" applyFont="1" applyFill="1" applyBorder="1" applyAlignment="1">
      <alignment horizontal="left" indent="4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13" fillId="2" borderId="25" xfId="1" applyFont="1" applyFill="1" applyBorder="1" applyAlignment="1">
      <alignment horizontal="center"/>
    </xf>
    <xf numFmtId="0" fontId="13" fillId="2" borderId="15" xfId="1" applyFont="1" applyFill="1" applyBorder="1" applyAlignment="1">
      <alignment horizontal="center"/>
    </xf>
    <xf numFmtId="0" fontId="24" fillId="3" borderId="0" xfId="1" applyFont="1" applyFill="1" applyAlignment="1">
      <alignment vertical="center"/>
    </xf>
    <xf numFmtId="0" fontId="34" fillId="3" borderId="0" xfId="1" applyFont="1" applyFill="1" applyAlignment="1">
      <alignment vertical="center"/>
    </xf>
    <xf numFmtId="43" fontId="24" fillId="2" borderId="14" xfId="3" applyFont="1" applyFill="1" applyBorder="1" applyAlignment="1">
      <alignment horizontal="center"/>
    </xf>
    <xf numFmtId="0" fontId="18" fillId="2" borderId="6" xfId="1" applyFont="1" applyFill="1" applyBorder="1" applyAlignment="1">
      <alignment horizontal="center"/>
    </xf>
    <xf numFmtId="0" fontId="13" fillId="2" borderId="8" xfId="1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43" fontId="18" fillId="2" borderId="6" xfId="1" applyNumberFormat="1" applyFont="1" applyFill="1" applyBorder="1"/>
    <xf numFmtId="43" fontId="24" fillId="2" borderId="6" xfId="1" applyNumberFormat="1" applyFont="1" applyFill="1" applyBorder="1"/>
    <xf numFmtId="0" fontId="18" fillId="2" borderId="6" xfId="1" applyFont="1" applyFill="1" applyBorder="1" applyAlignment="1">
      <alignment horizontal="left" indent="2"/>
    </xf>
    <xf numFmtId="0" fontId="18" fillId="2" borderId="5" xfId="1" applyFont="1" applyFill="1" applyBorder="1"/>
    <xf numFmtId="0" fontId="13" fillId="2" borderId="19" xfId="1" applyFont="1" applyBorder="1" applyAlignment="1">
      <alignment horizontal="center" vertical="center"/>
    </xf>
    <xf numFmtId="0" fontId="18" fillId="2" borderId="15" xfId="1" applyFont="1" applyFill="1" applyBorder="1"/>
    <xf numFmtId="0" fontId="15" fillId="2" borderId="12" xfId="1" applyFont="1" applyFill="1" applyBorder="1" applyAlignment="1">
      <alignment horizontal="left" indent="2"/>
    </xf>
    <xf numFmtId="0" fontId="13" fillId="2" borderId="9" xfId="1" applyFont="1" applyFill="1" applyBorder="1" applyAlignment="1">
      <alignment horizontal="center"/>
    </xf>
    <xf numFmtId="0" fontId="18" fillId="2" borderId="8" xfId="1" applyFont="1" applyFill="1" applyBorder="1" applyAlignment="1">
      <alignment horizontal="left" indent="2"/>
    </xf>
    <xf numFmtId="0" fontId="15" fillId="2" borderId="41" xfId="1" applyFont="1" applyFill="1" applyBorder="1"/>
    <xf numFmtId="43" fontId="18" fillId="2" borderId="8" xfId="1" applyNumberFormat="1" applyFont="1" applyFill="1" applyBorder="1"/>
    <xf numFmtId="0" fontId="24" fillId="2" borderId="6" xfId="1" applyFont="1" applyFill="1" applyBorder="1" applyAlignment="1">
      <alignment horizontal="left" indent="1"/>
    </xf>
    <xf numFmtId="0" fontId="25" fillId="2" borderId="6" xfId="1" applyFont="1" applyFill="1" applyBorder="1" applyAlignment="1">
      <alignment horizontal="left" indent="3"/>
    </xf>
    <xf numFmtId="0" fontId="15" fillId="2" borderId="7" xfId="1" applyFont="1" applyFill="1" applyBorder="1"/>
    <xf numFmtId="43" fontId="22" fillId="2" borderId="0" xfId="1" applyNumberFormat="1" applyFont="1" applyFill="1"/>
    <xf numFmtId="0" fontId="25" fillId="2" borderId="8" xfId="1" applyFont="1" applyFill="1" applyBorder="1" applyAlignment="1">
      <alignment horizontal="left" indent="4"/>
    </xf>
    <xf numFmtId="43" fontId="24" fillId="2" borderId="12" xfId="3" applyFont="1" applyFill="1" applyBorder="1" applyAlignment="1">
      <alignment horizontal="center"/>
    </xf>
    <xf numFmtId="0" fontId="15" fillId="2" borderId="34" xfId="1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6" fillId="3" borderId="0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0" fontId="13" fillId="2" borderId="17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10" xfId="1" applyFont="1" applyFill="1" applyBorder="1" applyAlignment="1">
      <alignment horizontal="center"/>
    </xf>
    <xf numFmtId="43" fontId="24" fillId="2" borderId="7" xfId="3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3" fillId="2" borderId="28" xfId="1" applyFont="1" applyFill="1" applyBorder="1" applyAlignment="1">
      <alignment horizontal="center"/>
    </xf>
    <xf numFmtId="0" fontId="18" fillId="2" borderId="12" xfId="1" applyFont="1" applyFill="1" applyBorder="1"/>
    <xf numFmtId="0" fontId="15" fillId="2" borderId="29" xfId="1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43" fontId="62" fillId="2" borderId="12" xfId="1" applyNumberFormat="1" applyFont="1" applyFill="1" applyBorder="1"/>
    <xf numFmtId="43" fontId="18" fillId="2" borderId="12" xfId="1" applyNumberFormat="1" applyFont="1" applyFill="1" applyBorder="1"/>
    <xf numFmtId="0" fontId="15" fillId="2" borderId="13" xfId="1" applyFont="1" applyFill="1" applyBorder="1"/>
    <xf numFmtId="0" fontId="18" fillId="2" borderId="12" xfId="1" applyFont="1" applyFill="1" applyBorder="1" applyAlignment="1">
      <alignment horizontal="left" indent="2"/>
    </xf>
    <xf numFmtId="43" fontId="24" fillId="2" borderId="15" xfId="3" applyFont="1" applyFill="1" applyBorder="1" applyAlignment="1">
      <alignment horizontal="center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13" fillId="2" borderId="25" xfId="1" applyFont="1" applyFill="1" applyBorder="1" applyAlignment="1">
      <alignment horizontal="center"/>
    </xf>
    <xf numFmtId="0" fontId="25" fillId="2" borderId="9" xfId="1" applyFont="1" applyFill="1" applyBorder="1" applyAlignment="1">
      <alignment horizontal="left" indent="2"/>
    </xf>
    <xf numFmtId="0" fontId="24" fillId="2" borderId="15" xfId="1" applyFont="1" applyFill="1" applyBorder="1"/>
    <xf numFmtId="0" fontId="13" fillId="2" borderId="32" xfId="1" applyFont="1" applyFill="1" applyBorder="1" applyAlignment="1">
      <alignment horizontal="center"/>
    </xf>
    <xf numFmtId="0" fontId="13" fillId="2" borderId="15" xfId="1" applyFont="1" applyFill="1" applyBorder="1" applyAlignment="1">
      <alignment horizontal="center"/>
    </xf>
    <xf numFmtId="0" fontId="24" fillId="3" borderId="0" xfId="1" applyFont="1" applyFill="1" applyAlignment="1">
      <alignment vertical="center"/>
    </xf>
    <xf numFmtId="0" fontId="34" fillId="3" borderId="0" xfId="1" applyFont="1" applyFill="1" applyAlignment="1">
      <alignment vertic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0" fontId="24" fillId="2" borderId="0" xfId="1" applyFont="1" applyFill="1" applyAlignment="1">
      <alignment horizontal="left"/>
    </xf>
    <xf numFmtId="0" fontId="15" fillId="2" borderId="12" xfId="1" applyFont="1" applyFill="1" applyBorder="1" applyAlignment="1">
      <alignment horizontal="left" indent="2"/>
    </xf>
    <xf numFmtId="0" fontId="15" fillId="2" borderId="13" xfId="1" applyFont="1" applyFill="1" applyBorder="1" applyAlignment="1">
      <alignment horizontal="center"/>
    </xf>
    <xf numFmtId="43" fontId="62" fillId="2" borderId="12" xfId="3" applyFont="1" applyFill="1" applyBorder="1" applyAlignment="1">
      <alignment horizontal="center"/>
    </xf>
    <xf numFmtId="0" fontId="25" fillId="2" borderId="12" xfId="1" applyFont="1" applyFill="1" applyBorder="1" applyAlignment="1">
      <alignment horizontal="left" indent="4"/>
    </xf>
    <xf numFmtId="0" fontId="13" fillId="2" borderId="5" xfId="1" applyFont="1" applyFill="1" applyBorder="1" applyAlignment="1">
      <alignment horizontal="center"/>
    </xf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43" fontId="24" fillId="2" borderId="7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8" fillId="2" borderId="12" xfId="1" applyFont="1" applyFill="1" applyBorder="1"/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62" fillId="2" borderId="12" xfId="1" applyNumberFormat="1" applyFont="1" applyFill="1" applyBorder="1"/>
    <xf numFmtId="43" fontId="18" fillId="2" borderId="12" xfId="1" applyNumberFormat="1" applyFont="1" applyFill="1" applyBorder="1"/>
    <xf numFmtId="0" fontId="18" fillId="2" borderId="12" xfId="1" applyFont="1" applyFill="1" applyBorder="1" applyAlignment="1">
      <alignment horizontal="left" indent="2"/>
    </xf>
    <xf numFmtId="0" fontId="25" fillId="2" borderId="15" xfId="1" applyFont="1" applyFill="1" applyBorder="1" applyAlignment="1">
      <alignment horizontal="left" indent="4"/>
    </xf>
    <xf numFmtId="43" fontId="24" fillId="2" borderId="15" xfId="3" applyFont="1" applyFill="1" applyBorder="1" applyAlignment="1">
      <alignment horizontal="center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18" fillId="2" borderId="0" xfId="1" applyFont="1" applyFill="1" applyBorder="1" applyAlignment="1">
      <alignment horizontal="left" indent="2"/>
    </xf>
    <xf numFmtId="0" fontId="18" fillId="2" borderId="0" xfId="1" applyFont="1" applyFill="1"/>
    <xf numFmtId="0" fontId="25" fillId="2" borderId="9" xfId="1" applyFont="1" applyFill="1" applyBorder="1" applyAlignment="1">
      <alignment horizontal="left" indent="2"/>
    </xf>
    <xf numFmtId="0" fontId="24" fillId="2" borderId="0" xfId="1" applyFont="1" applyFill="1" applyBorder="1" applyAlignment="1">
      <alignment horizontal="left"/>
    </xf>
    <xf numFmtId="0" fontId="24" fillId="2" borderId="15" xfId="1" applyFont="1" applyFill="1" applyBorder="1"/>
    <xf numFmtId="0" fontId="34" fillId="2" borderId="0" xfId="1" applyFont="1" applyFill="1" applyBorder="1" applyAlignment="1">
      <alignment horizontal="left" indent="10"/>
    </xf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24" fillId="2" borderId="17" xfId="1" applyFont="1" applyFill="1" applyBorder="1" applyAlignment="1">
      <alignment horizontal="center"/>
    </xf>
    <xf numFmtId="0" fontId="24" fillId="2" borderId="10" xfId="1" applyFont="1" applyFill="1" applyBorder="1" applyAlignment="1">
      <alignment horizontal="center"/>
    </xf>
    <xf numFmtId="0" fontId="24" fillId="2" borderId="19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24" fillId="2" borderId="7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18" fillId="2" borderId="29" xfId="1" applyFont="1" applyFill="1" applyBorder="1" applyAlignment="1">
      <alignment horizontal="center"/>
    </xf>
    <xf numFmtId="0" fontId="25" fillId="2" borderId="29" xfId="1" applyFont="1" applyFill="1" applyBorder="1" applyAlignment="1">
      <alignment horizontal="center"/>
    </xf>
    <xf numFmtId="0" fontId="24" fillId="2" borderId="41" xfId="1" applyFont="1" applyFill="1" applyBorder="1" applyAlignment="1">
      <alignment horizontal="center"/>
    </xf>
    <xf numFmtId="0" fontId="24" fillId="2" borderId="13" xfId="1" applyFont="1" applyFill="1" applyBorder="1" applyAlignment="1">
      <alignment horizontal="center"/>
    </xf>
    <xf numFmtId="0" fontId="18" fillId="2" borderId="13" xfId="1" applyFont="1" applyFill="1" applyBorder="1"/>
    <xf numFmtId="0" fontId="24" fillId="2" borderId="25" xfId="1" applyFont="1" applyFill="1" applyBorder="1" applyAlignment="1">
      <alignment horizontal="center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0" fontId="18" fillId="2" borderId="5" xfId="1" applyFont="1" applyFill="1" applyBorder="1"/>
    <xf numFmtId="0" fontId="24" fillId="2" borderId="0" xfId="1" applyFont="1" applyFill="1" applyAlignment="1">
      <alignment horizontal="left"/>
    </xf>
    <xf numFmtId="43" fontId="62" fillId="2" borderId="12" xfId="3" applyFont="1" applyFill="1" applyBorder="1" applyAlignment="1">
      <alignment horizontal="center"/>
    </xf>
    <xf numFmtId="0" fontId="18" fillId="2" borderId="13" xfId="1" applyFont="1" applyFill="1" applyBorder="1" applyAlignment="1">
      <alignment horizontal="center"/>
    </xf>
    <xf numFmtId="0" fontId="18" fillId="2" borderId="34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/>
    </xf>
    <xf numFmtId="0" fontId="18" fillId="2" borderId="5" xfId="1" applyFont="1" applyFill="1" applyBorder="1" applyAlignment="1">
      <alignment horizontal="left" indent="2"/>
    </xf>
    <xf numFmtId="0" fontId="18" fillId="2" borderId="35" xfId="1" applyFont="1" applyFill="1" applyBorder="1" applyAlignment="1">
      <alignment horizontal="center"/>
    </xf>
    <xf numFmtId="0" fontId="24" fillId="2" borderId="15" xfId="1" applyFont="1" applyFill="1" applyBorder="1" applyAlignment="1">
      <alignment horizontal="center"/>
    </xf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43" fontId="24" fillId="2" borderId="7" xfId="3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8" fillId="2" borderId="12" xfId="1" applyFont="1" applyFill="1" applyBorder="1"/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18" fillId="2" borderId="12" xfId="1" applyNumberFormat="1" applyFont="1" applyFill="1" applyBorder="1"/>
    <xf numFmtId="0" fontId="18" fillId="2" borderId="12" xfId="1" applyFont="1" applyFill="1" applyBorder="1" applyAlignment="1">
      <alignment horizontal="left" indent="2"/>
    </xf>
    <xf numFmtId="43" fontId="24" fillId="2" borderId="15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4"/>
    </xf>
    <xf numFmtId="0" fontId="25" fillId="2" borderId="9" xfId="1" applyFont="1" applyFill="1" applyBorder="1" applyAlignment="1">
      <alignment horizontal="left" indent="4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5" fillId="2" borderId="9" xfId="1" applyFont="1" applyFill="1" applyBorder="1" applyAlignment="1">
      <alignment horizontal="left" indent="2"/>
    </xf>
    <xf numFmtId="0" fontId="24" fillId="2" borderId="15" xfId="1" applyFont="1" applyFill="1" applyBorder="1"/>
    <xf numFmtId="0" fontId="24" fillId="2" borderId="9" xfId="1" applyFont="1" applyFill="1" applyBorder="1"/>
    <xf numFmtId="0" fontId="26" fillId="2" borderId="15" xfId="1" applyFont="1" applyFill="1" applyBorder="1" applyAlignment="1">
      <alignment horizontal="center"/>
    </xf>
    <xf numFmtId="43" fontId="24" fillId="2" borderId="25" xfId="3" applyFont="1" applyFill="1" applyBorder="1" applyAlignment="1">
      <alignment horizontal="center"/>
    </xf>
    <xf numFmtId="0" fontId="24" fillId="2" borderId="6" xfId="1" applyFont="1" applyBorder="1"/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24" fillId="2" borderId="10" xfId="1" applyFont="1" applyFill="1" applyBorder="1" applyAlignment="1">
      <alignment horizontal="center"/>
    </xf>
    <xf numFmtId="0" fontId="24" fillId="2" borderId="19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24" fillId="2" borderId="7" xfId="1" applyFont="1" applyFill="1" applyBorder="1" applyAlignment="1">
      <alignment horizontal="center"/>
    </xf>
    <xf numFmtId="0" fontId="24" fillId="2" borderId="22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18" fillId="2" borderId="29" xfId="1" applyFont="1" applyFill="1" applyBorder="1" applyAlignment="1">
      <alignment horizontal="center"/>
    </xf>
    <xf numFmtId="0" fontId="25" fillId="2" borderId="29" xfId="1" applyFont="1" applyFill="1" applyBorder="1" applyAlignment="1">
      <alignment horizontal="center"/>
    </xf>
    <xf numFmtId="0" fontId="24" fillId="2" borderId="41" xfId="1" applyFont="1" applyFill="1" applyBorder="1" applyAlignment="1">
      <alignment horizontal="center"/>
    </xf>
    <xf numFmtId="0" fontId="24" fillId="2" borderId="13" xfId="1" applyFont="1" applyFill="1" applyBorder="1" applyAlignment="1">
      <alignment horizontal="center"/>
    </xf>
    <xf numFmtId="0" fontId="18" fillId="2" borderId="13" xfId="1" applyFont="1" applyFill="1" applyBorder="1"/>
    <xf numFmtId="0" fontId="24" fillId="2" borderId="6" xfId="1" applyFont="1" applyFill="1" applyBorder="1" applyAlignment="1">
      <alignment horizontal="center"/>
    </xf>
    <xf numFmtId="0" fontId="24" fillId="2" borderId="9" xfId="1" applyFont="1" applyFill="1" applyBorder="1" applyAlignment="1">
      <alignment horizontal="center"/>
    </xf>
    <xf numFmtId="0" fontId="25" fillId="2" borderId="6" xfId="1" applyFont="1" applyFill="1" applyBorder="1"/>
    <xf numFmtId="0" fontId="24" fillId="2" borderId="25" xfId="1" applyFont="1" applyFill="1" applyBorder="1" applyAlignment="1">
      <alignment horizontal="center"/>
    </xf>
    <xf numFmtId="0" fontId="24" fillId="2" borderId="20" xfId="1" applyFont="1" applyFill="1" applyBorder="1" applyAlignment="1">
      <alignment horizontal="center"/>
    </xf>
    <xf numFmtId="43" fontId="24" fillId="2" borderId="20" xfId="3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0" fontId="25" fillId="2" borderId="11" xfId="1" applyFont="1" applyFill="1" applyBorder="1" applyAlignment="1">
      <alignment horizontal="left" indent="4"/>
    </xf>
    <xf numFmtId="0" fontId="25" fillId="2" borderId="6" xfId="1" applyFont="1" applyFill="1" applyBorder="1" applyAlignment="1">
      <alignment horizontal="left" wrapText="1" indent="4"/>
    </xf>
    <xf numFmtId="0" fontId="25" fillId="2" borderId="10" xfId="1" applyFont="1" applyFill="1" applyBorder="1" applyAlignment="1">
      <alignment horizontal="left" indent="4"/>
    </xf>
    <xf numFmtId="43" fontId="18" fillId="2" borderId="15" xfId="1" applyNumberFormat="1" applyFont="1" applyFill="1" applyBorder="1"/>
    <xf numFmtId="43" fontId="18" fillId="2" borderId="6" xfId="1" applyNumberFormat="1" applyFont="1" applyFill="1" applyBorder="1"/>
    <xf numFmtId="0" fontId="24" fillId="2" borderId="6" xfId="1" applyFont="1" applyFill="1" applyBorder="1" applyAlignment="1">
      <alignment horizontal="left" indent="4"/>
    </xf>
    <xf numFmtId="0" fontId="24" fillId="2" borderId="14" xfId="1" applyFont="1" applyFill="1" applyBorder="1" applyAlignment="1">
      <alignment horizontal="center"/>
    </xf>
    <xf numFmtId="0" fontId="24" fillId="2" borderId="15" xfId="1" applyFont="1" applyFill="1" applyBorder="1" applyAlignment="1">
      <alignment horizontal="center"/>
    </xf>
    <xf numFmtId="0" fontId="18" fillId="2" borderId="6" xfId="1" applyFont="1" applyBorder="1" applyAlignment="1">
      <alignment horizontal="center"/>
    </xf>
    <xf numFmtId="0" fontId="24" fillId="2" borderId="6" xfId="1" applyFont="1" applyBorder="1" applyAlignment="1">
      <alignment horizontal="left"/>
    </xf>
    <xf numFmtId="0" fontId="24" fillId="2" borderId="9" xfId="1" applyFont="1" applyBorder="1"/>
    <xf numFmtId="0" fontId="25" fillId="2" borderId="15" xfId="1" applyFont="1" applyFill="1" applyBorder="1"/>
    <xf numFmtId="0" fontId="25" fillId="2" borderId="6" xfId="1" applyFont="1" applyFill="1" applyBorder="1" applyAlignment="1">
      <alignment horizontal="left" indent="6"/>
    </xf>
    <xf numFmtId="0" fontId="25" fillId="2" borderId="9" xfId="1" applyFont="1" applyFill="1" applyBorder="1" applyAlignment="1">
      <alignment horizontal="left" indent="6"/>
    </xf>
    <xf numFmtId="43" fontId="18" fillId="2" borderId="9" xfId="1" applyNumberFormat="1" applyFont="1" applyFill="1" applyBorder="1"/>
    <xf numFmtId="0" fontId="18" fillId="2" borderId="25" xfId="1" applyFont="1" applyFill="1" applyBorder="1"/>
    <xf numFmtId="0" fontId="18" fillId="2" borderId="7" xfId="1" applyFont="1" applyFill="1" applyBorder="1"/>
    <xf numFmtId="0" fontId="25" fillId="2" borderId="8" xfId="1" applyFont="1" applyFill="1" applyBorder="1" applyAlignment="1">
      <alignment horizontal="left" indent="4"/>
    </xf>
    <xf numFmtId="0" fontId="24" fillId="2" borderId="8" xfId="1" applyFont="1" applyFill="1" applyBorder="1" applyAlignment="1">
      <alignment horizontal="center"/>
    </xf>
    <xf numFmtId="0" fontId="24" fillId="2" borderId="39" xfId="1" applyFont="1" applyFill="1" applyBorder="1" applyAlignment="1">
      <alignment horizontal="center"/>
    </xf>
    <xf numFmtId="0" fontId="24" fillId="2" borderId="23" xfId="1" applyFont="1" applyFill="1" applyBorder="1" applyAlignment="1">
      <alignment horizontal="center"/>
    </xf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43" fontId="24" fillId="2" borderId="7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8" fillId="2" borderId="12" xfId="1" applyFont="1" applyFill="1" applyBorder="1"/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wrapText="1" indent="2"/>
    </xf>
    <xf numFmtId="43" fontId="24" fillId="2" borderId="9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18" fillId="2" borderId="12" xfId="1" applyNumberFormat="1" applyFont="1" applyFill="1" applyBorder="1"/>
    <xf numFmtId="0" fontId="18" fillId="2" borderId="12" xfId="1" applyFont="1" applyFill="1" applyBorder="1" applyAlignment="1">
      <alignment horizontal="left" indent="2"/>
    </xf>
    <xf numFmtId="0" fontId="25" fillId="2" borderId="6" xfId="1" applyFont="1" applyFill="1" applyBorder="1" applyAlignment="1">
      <alignment horizontal="left" indent="4"/>
    </xf>
    <xf numFmtId="0" fontId="25" fillId="2" borderId="9" xfId="1" applyFont="1" applyFill="1" applyBorder="1" applyAlignment="1">
      <alignment horizontal="left" indent="4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5" fillId="2" borderId="9" xfId="1" applyFont="1" applyFill="1" applyBorder="1" applyAlignment="1">
      <alignment horizontal="left" indent="2"/>
    </xf>
    <xf numFmtId="0" fontId="24" fillId="2" borderId="15" xfId="1" applyFont="1" applyFill="1" applyBorder="1"/>
    <xf numFmtId="43" fontId="24" fillId="2" borderId="31" xfId="3" applyFont="1" applyFill="1" applyBorder="1" applyAlignment="1">
      <alignment horizontal="center"/>
    </xf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24" fillId="2" borderId="10" xfId="1" applyFont="1" applyFill="1" applyBorder="1" applyAlignment="1">
      <alignment horizontal="center"/>
    </xf>
    <xf numFmtId="0" fontId="24" fillId="2" borderId="19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24" fillId="2" borderId="7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18" fillId="2" borderId="29" xfId="1" applyFont="1" applyFill="1" applyBorder="1" applyAlignment="1">
      <alignment horizontal="center"/>
    </xf>
    <xf numFmtId="0" fontId="25" fillId="2" borderId="29" xfId="1" applyFont="1" applyFill="1" applyBorder="1" applyAlignment="1">
      <alignment horizontal="center"/>
    </xf>
    <xf numFmtId="0" fontId="24" fillId="2" borderId="13" xfId="1" applyFont="1" applyFill="1" applyBorder="1" applyAlignment="1">
      <alignment horizontal="center"/>
    </xf>
    <xf numFmtId="0" fontId="18" fillId="2" borderId="13" xfId="1" applyFont="1" applyFill="1" applyBorder="1"/>
    <xf numFmtId="0" fontId="24" fillId="2" borderId="6" xfId="1" applyFont="1" applyFill="1" applyBorder="1" applyAlignment="1">
      <alignment horizontal="center"/>
    </xf>
    <xf numFmtId="0" fontId="24" fillId="2" borderId="9" xfId="1" applyFont="1" applyFill="1" applyBorder="1" applyAlignment="1">
      <alignment horizontal="center"/>
    </xf>
    <xf numFmtId="0" fontId="25" fillId="2" borderId="6" xfId="1" applyFont="1" applyFill="1" applyBorder="1"/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0" fontId="25" fillId="2" borderId="6" xfId="1" applyFont="1" applyFill="1" applyBorder="1" applyAlignment="1">
      <alignment horizontal="left" wrapText="1" indent="4"/>
    </xf>
    <xf numFmtId="43" fontId="18" fillId="2" borderId="13" xfId="3" applyFont="1" applyFill="1" applyBorder="1" applyAlignment="1">
      <alignment horizontal="center"/>
    </xf>
    <xf numFmtId="0" fontId="18" fillId="2" borderId="5" xfId="1" applyFont="1" applyFill="1" applyBorder="1"/>
    <xf numFmtId="0" fontId="24" fillId="2" borderId="6" xfId="1" applyFont="1" applyFill="1" applyBorder="1" applyAlignment="1">
      <alignment horizontal="left" indent="4"/>
    </xf>
    <xf numFmtId="0" fontId="18" fillId="2" borderId="34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/>
    </xf>
    <xf numFmtId="0" fontId="24" fillId="2" borderId="15" xfId="1" applyFont="1" applyFill="1" applyBorder="1" applyAlignment="1">
      <alignment horizontal="center"/>
    </xf>
    <xf numFmtId="43" fontId="25" fillId="2" borderId="15" xfId="3" applyFont="1" applyFill="1" applyBorder="1" applyAlignment="1">
      <alignment horizontal="center"/>
    </xf>
    <xf numFmtId="43" fontId="25" fillId="2" borderId="25" xfId="3" applyFont="1" applyFill="1" applyBorder="1" applyAlignment="1">
      <alignment horizontal="center"/>
    </xf>
    <xf numFmtId="43" fontId="25" fillId="2" borderId="6" xfId="3" applyFont="1" applyFill="1" applyBorder="1" applyAlignment="1">
      <alignment horizontal="center"/>
    </xf>
    <xf numFmtId="43" fontId="25" fillId="2" borderId="7" xfId="3" applyFont="1" applyFill="1" applyBorder="1" applyAlignment="1">
      <alignment horizontal="center"/>
    </xf>
    <xf numFmtId="0" fontId="25" fillId="2" borderId="4" xfId="1" applyFont="1" applyFill="1" applyBorder="1"/>
    <xf numFmtId="43" fontId="25" fillId="2" borderId="4" xfId="3" applyFont="1" applyFill="1" applyBorder="1" applyAlignment="1">
      <alignment horizontal="center"/>
    </xf>
    <xf numFmtId="43" fontId="25" fillId="2" borderId="31" xfId="3" applyFont="1" applyFill="1" applyBorder="1" applyAlignment="1">
      <alignment horizontal="center"/>
    </xf>
    <xf numFmtId="43" fontId="18" fillId="2" borderId="8" xfId="3" applyFont="1" applyFill="1" applyBorder="1" applyAlignment="1">
      <alignment horizontal="center"/>
    </xf>
    <xf numFmtId="43" fontId="18" fillId="2" borderId="41" xfId="3" applyFont="1" applyFill="1" applyBorder="1" applyAlignment="1">
      <alignment horizontal="center"/>
    </xf>
    <xf numFmtId="43" fontId="66" fillId="2" borderId="12" xfId="1" applyNumberFormat="1" applyFont="1" applyFill="1" applyBorder="1"/>
    <xf numFmtId="0" fontId="24" fillId="2" borderId="29" xfId="1" applyFont="1" applyFill="1" applyBorder="1" applyAlignment="1">
      <alignment horizontal="center"/>
    </xf>
    <xf numFmtId="0" fontId="25" fillId="2" borderId="25" xfId="1" applyFont="1" applyFill="1" applyBorder="1" applyAlignment="1">
      <alignment horizontal="center"/>
    </xf>
    <xf numFmtId="0" fontId="25" fillId="2" borderId="7" xfId="1" applyFont="1" applyFill="1" applyBorder="1" applyAlignment="1">
      <alignment horizontal="center"/>
    </xf>
    <xf numFmtId="0" fontId="24" fillId="2" borderId="11" xfId="1" applyFont="1" applyFill="1" applyBorder="1" applyAlignment="1">
      <alignment horizontal="center"/>
    </xf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43" fontId="24" fillId="2" borderId="7" xfId="3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8" fillId="2" borderId="12" xfId="1" applyFont="1" applyFill="1" applyBorder="1"/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wrapText="1" indent="2"/>
    </xf>
    <xf numFmtId="43" fontId="24" fillId="2" borderId="11" xfId="3" applyFont="1" applyFill="1" applyBorder="1" applyAlignment="1">
      <alignment horizontal="center"/>
    </xf>
    <xf numFmtId="0" fontId="24" fillId="2" borderId="11" xfId="1" applyFont="1" applyFill="1" applyBorder="1"/>
    <xf numFmtId="43" fontId="24" fillId="2" borderId="9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18" fillId="2" borderId="12" xfId="1" applyNumberFormat="1" applyFont="1" applyFill="1" applyBorder="1"/>
    <xf numFmtId="0" fontId="18" fillId="2" borderId="12" xfId="1" applyFont="1" applyFill="1" applyBorder="1" applyAlignment="1">
      <alignment horizontal="left" indent="2"/>
    </xf>
    <xf numFmtId="0" fontId="25" fillId="2" borderId="6" xfId="1" applyFont="1" applyFill="1" applyBorder="1" applyAlignment="1">
      <alignment horizontal="left" indent="4"/>
    </xf>
    <xf numFmtId="0" fontId="25" fillId="2" borderId="9" xfId="1" applyFont="1" applyFill="1" applyBorder="1" applyAlignment="1">
      <alignment horizontal="left" indent="4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4" fillId="2" borderId="6" xfId="1" applyFont="1" applyFill="1" applyBorder="1" applyAlignment="1">
      <alignment horizontal="left"/>
    </xf>
    <xf numFmtId="0" fontId="25" fillId="2" borderId="9" xfId="1" applyFont="1" applyFill="1" applyBorder="1" applyAlignment="1">
      <alignment horizontal="left" indent="2"/>
    </xf>
    <xf numFmtId="0" fontId="24" fillId="2" borderId="9" xfId="1" applyFont="1" applyFill="1" applyBorder="1"/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24" fillId="2" borderId="17" xfId="1" applyFont="1" applyFill="1" applyBorder="1" applyAlignment="1">
      <alignment horizontal="center"/>
    </xf>
    <xf numFmtId="0" fontId="24" fillId="2" borderId="10" xfId="1" applyFont="1" applyFill="1" applyBorder="1" applyAlignment="1">
      <alignment horizontal="center"/>
    </xf>
    <xf numFmtId="0" fontId="24" fillId="2" borderId="19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24" fillId="2" borderId="7" xfId="1" applyFont="1" applyFill="1" applyBorder="1" applyAlignment="1">
      <alignment horizontal="center"/>
    </xf>
    <xf numFmtId="0" fontId="24" fillId="2" borderId="22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18" fillId="2" borderId="29" xfId="1" applyFont="1" applyFill="1" applyBorder="1" applyAlignment="1">
      <alignment horizontal="center"/>
    </xf>
    <xf numFmtId="0" fontId="25" fillId="2" borderId="29" xfId="1" applyFont="1" applyFill="1" applyBorder="1" applyAlignment="1">
      <alignment horizontal="center"/>
    </xf>
    <xf numFmtId="0" fontId="24" fillId="2" borderId="13" xfId="1" applyFont="1" applyFill="1" applyBorder="1" applyAlignment="1">
      <alignment horizontal="center"/>
    </xf>
    <xf numFmtId="0" fontId="18" fillId="2" borderId="13" xfId="1" applyFont="1" applyFill="1" applyBorder="1"/>
    <xf numFmtId="0" fontId="24" fillId="2" borderId="6" xfId="1" applyFont="1" applyFill="1" applyBorder="1" applyAlignment="1">
      <alignment horizontal="center"/>
    </xf>
    <xf numFmtId="0" fontId="24" fillId="2" borderId="9" xfId="1" applyFont="1" applyFill="1" applyBorder="1" applyAlignment="1">
      <alignment horizontal="center"/>
    </xf>
    <xf numFmtId="0" fontId="25" fillId="2" borderId="6" xfId="1" applyFont="1" applyFill="1" applyBorder="1"/>
    <xf numFmtId="43" fontId="24" fillId="2" borderId="14" xfId="3" applyFont="1" applyFill="1" applyBorder="1" applyAlignment="1">
      <alignment horizontal="center"/>
    </xf>
    <xf numFmtId="0" fontId="24" fillId="2" borderId="31" xfId="1" applyFont="1" applyFill="1" applyBorder="1" applyAlignment="1">
      <alignment horizontal="center"/>
    </xf>
    <xf numFmtId="0" fontId="24" fillId="2" borderId="20" xfId="1" applyFont="1" applyFill="1" applyBorder="1" applyAlignment="1">
      <alignment horizontal="center"/>
    </xf>
    <xf numFmtId="43" fontId="24" fillId="2" borderId="20" xfId="3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43" fontId="24" fillId="2" borderId="41" xfId="3" applyFont="1" applyFill="1" applyBorder="1" applyAlignment="1">
      <alignment horizontal="center"/>
    </xf>
    <xf numFmtId="0" fontId="25" fillId="2" borderId="8" xfId="1" applyFont="1" applyFill="1" applyBorder="1" applyAlignment="1">
      <alignment horizontal="left" indent="2"/>
    </xf>
    <xf numFmtId="0" fontId="25" fillId="2" borderId="11" xfId="1" applyFont="1" applyFill="1" applyBorder="1" applyAlignment="1">
      <alignment horizontal="left" indent="4"/>
    </xf>
    <xf numFmtId="0" fontId="25" fillId="2" borderId="6" xfId="1" applyFont="1" applyFill="1" applyBorder="1" applyAlignment="1">
      <alignment horizontal="left" wrapText="1" indent="4"/>
    </xf>
    <xf numFmtId="0" fontId="25" fillId="2" borderId="8" xfId="1" applyFont="1" applyFill="1" applyBorder="1" applyAlignment="1">
      <alignment horizontal="left" wrapText="1" indent="2"/>
    </xf>
    <xf numFmtId="0" fontId="24" fillId="2" borderId="14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/>
    </xf>
    <xf numFmtId="0" fontId="67" fillId="2" borderId="8" xfId="1" applyFont="1" applyFill="1" applyBorder="1" applyAlignment="1">
      <alignment horizontal="left" indent="2"/>
    </xf>
    <xf numFmtId="0" fontId="25" fillId="2" borderId="8" xfId="1" applyFont="1" applyFill="1" applyBorder="1" applyAlignment="1"/>
    <xf numFmtId="0" fontId="25" fillId="2" borderId="8" xfId="1" applyFont="1" applyFill="1" applyBorder="1" applyAlignment="1">
      <alignment wrapText="1"/>
    </xf>
    <xf numFmtId="0" fontId="25" fillId="2" borderId="6" xfId="1" applyFont="1" applyFill="1" applyBorder="1" applyAlignment="1">
      <alignment horizontal="left"/>
    </xf>
    <xf numFmtId="0" fontId="24" fillId="2" borderId="19" xfId="6" applyFont="1" applyBorder="1" applyAlignment="1">
      <alignment horizontal="center"/>
    </xf>
    <xf numFmtId="0" fontId="25" fillId="2" borderId="11" xfId="1" applyFont="1" applyFill="1" applyBorder="1" applyAlignment="1">
      <alignment horizontal="left" wrapText="1" indent="2"/>
    </xf>
    <xf numFmtId="0" fontId="25" fillId="2" borderId="8" xfId="1" applyFont="1" applyFill="1" applyBorder="1" applyAlignment="1">
      <alignment horizontal="left" indent="4"/>
    </xf>
    <xf numFmtId="0" fontId="24" fillId="2" borderId="8" xfId="1" applyFont="1" applyFill="1" applyBorder="1" applyAlignment="1">
      <alignment horizontal="center"/>
    </xf>
    <xf numFmtId="43" fontId="24" fillId="2" borderId="7" xfId="3" applyFont="1" applyFill="1" applyBorder="1" applyAlignment="1">
      <alignment wrapText="1"/>
    </xf>
    <xf numFmtId="0" fontId="25" fillId="2" borderId="11" xfId="1" applyFont="1" applyFill="1" applyBorder="1" applyAlignment="1">
      <alignment horizontal="left" wrapText="1" indent="4"/>
    </xf>
    <xf numFmtId="0" fontId="25" fillId="2" borderId="8" xfId="1" applyFont="1" applyFill="1" applyBorder="1"/>
    <xf numFmtId="43" fontId="24" fillId="2" borderId="41" xfId="3" applyFont="1" applyFill="1" applyBorder="1" applyAlignment="1">
      <alignment wrapText="1"/>
    </xf>
    <xf numFmtId="0" fontId="25" fillId="2" borderId="9" xfId="1" applyFont="1" applyFill="1" applyBorder="1" applyAlignment="1">
      <alignment horizontal="left" wrapText="1" indent="4"/>
    </xf>
    <xf numFmtId="43" fontId="24" fillId="2" borderId="20" xfId="3" applyFont="1" applyFill="1" applyBorder="1" applyAlignment="1">
      <alignment wrapText="1"/>
    </xf>
    <xf numFmtId="0" fontId="25" fillId="2" borderId="4" xfId="1" applyFont="1" applyFill="1" applyBorder="1" applyAlignment="1">
      <alignment horizontal="left" indent="4"/>
    </xf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43" fontId="24" fillId="2" borderId="7" xfId="3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8" fillId="2" borderId="12" xfId="1" applyFont="1" applyFill="1" applyBorder="1"/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wrapText="1" indent="2"/>
    </xf>
    <xf numFmtId="43" fontId="24" fillId="2" borderId="9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18" fillId="2" borderId="12" xfId="1" applyNumberFormat="1" applyFont="1" applyFill="1" applyBorder="1"/>
    <xf numFmtId="0" fontId="25" fillId="2" borderId="6" xfId="1" applyFont="1" applyFill="1" applyBorder="1" applyAlignment="1">
      <alignment horizontal="left" indent="4"/>
    </xf>
    <xf numFmtId="0" fontId="25" fillId="2" borderId="9" xfId="1" applyFont="1" applyFill="1" applyBorder="1" applyAlignment="1">
      <alignment horizontal="left" indent="4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5" fillId="2" borderId="9" xfId="1" applyFont="1" applyFill="1" applyBorder="1" applyAlignment="1">
      <alignment horizontal="left" indent="2"/>
    </xf>
    <xf numFmtId="0" fontId="24" fillId="2" borderId="15" xfId="1" applyFont="1" applyFill="1" applyBorder="1"/>
    <xf numFmtId="0" fontId="24" fillId="2" borderId="9" xfId="1" applyFont="1" applyFill="1" applyBorder="1"/>
    <xf numFmtId="0" fontId="34" fillId="2" borderId="0" xfId="1" applyFont="1" applyFill="1" applyBorder="1" applyAlignment="1">
      <alignment horizontal="left" indent="10"/>
    </xf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24" fillId="2" borderId="10" xfId="1" applyFont="1" applyFill="1" applyBorder="1" applyAlignment="1">
      <alignment horizontal="center"/>
    </xf>
    <xf numFmtId="0" fontId="24" fillId="2" borderId="19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24" fillId="2" borderId="7" xfId="1" applyFont="1" applyFill="1" applyBorder="1" applyAlignment="1">
      <alignment horizontal="center"/>
    </xf>
    <xf numFmtId="0" fontId="24" fillId="2" borderId="22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18" fillId="2" borderId="29" xfId="1" applyFont="1" applyFill="1" applyBorder="1" applyAlignment="1">
      <alignment horizontal="center"/>
    </xf>
    <xf numFmtId="0" fontId="25" fillId="2" borderId="29" xfId="1" applyFont="1" applyFill="1" applyBorder="1" applyAlignment="1">
      <alignment horizontal="center"/>
    </xf>
    <xf numFmtId="0" fontId="24" fillId="2" borderId="13" xfId="1" applyFont="1" applyFill="1" applyBorder="1" applyAlignment="1">
      <alignment horizontal="center"/>
    </xf>
    <xf numFmtId="0" fontId="18" fillId="2" borderId="13" xfId="1" applyFont="1" applyFill="1" applyBorder="1"/>
    <xf numFmtId="0" fontId="24" fillId="2" borderId="6" xfId="1" applyFont="1" applyFill="1" applyBorder="1" applyAlignment="1">
      <alignment horizontal="center"/>
    </xf>
    <xf numFmtId="0" fontId="24" fillId="2" borderId="9" xfId="1" applyFont="1" applyFill="1" applyBorder="1" applyAlignment="1">
      <alignment horizontal="center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43" fontId="24" fillId="2" borderId="41" xfId="3" applyFont="1" applyFill="1" applyBorder="1" applyAlignment="1">
      <alignment horizontal="center"/>
    </xf>
    <xf numFmtId="0" fontId="25" fillId="2" borderId="8" xfId="1" applyFont="1" applyFill="1" applyBorder="1" applyAlignment="1">
      <alignment horizontal="left" indent="2"/>
    </xf>
    <xf numFmtId="0" fontId="25" fillId="2" borderId="6" xfId="1" applyFont="1" applyFill="1" applyBorder="1" applyAlignment="1">
      <alignment horizontal="left" wrapText="1" indent="4"/>
    </xf>
    <xf numFmtId="43" fontId="18" fillId="2" borderId="15" xfId="1" applyNumberFormat="1" applyFont="1" applyFill="1" applyBorder="1"/>
    <xf numFmtId="0" fontId="24" fillId="2" borderId="14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/>
    </xf>
    <xf numFmtId="0" fontId="24" fillId="2" borderId="15" xfId="1" applyFont="1" applyFill="1" applyBorder="1" applyAlignment="1">
      <alignment horizontal="center"/>
    </xf>
    <xf numFmtId="0" fontId="18" fillId="2" borderId="25" xfId="1" applyFont="1" applyFill="1" applyBorder="1"/>
    <xf numFmtId="0" fontId="24" fillId="2" borderId="8" xfId="1" applyFont="1" applyFill="1" applyBorder="1" applyAlignment="1">
      <alignment horizontal="center"/>
    </xf>
    <xf numFmtId="0" fontId="24" fillId="2" borderId="6" xfId="1" applyFont="1" applyFill="1" applyBorder="1" applyAlignment="1">
      <alignment wrapText="1"/>
    </xf>
    <xf numFmtId="0" fontId="24" fillId="2" borderId="12" xfId="1" applyFont="1" applyFill="1" applyBorder="1"/>
    <xf numFmtId="0" fontId="24" fillId="2" borderId="23" xfId="1" applyFont="1" applyFill="1" applyBorder="1" applyAlignment="1">
      <alignment horizontal="center"/>
    </xf>
    <xf numFmtId="0" fontId="25" fillId="2" borderId="8" xfId="1" applyFont="1" applyFill="1" applyBorder="1" applyAlignment="1">
      <alignment horizontal="left" wrapText="1" indent="4"/>
    </xf>
    <xf numFmtId="0" fontId="18" fillId="2" borderId="15" xfId="1" applyFont="1" applyFill="1" applyBorder="1" applyAlignment="1">
      <alignment horizontal="left" indent="2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0" fontId="13" fillId="2" borderId="17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10" xfId="1" applyFont="1" applyFill="1" applyBorder="1" applyAlignment="1">
      <alignment horizontal="center"/>
    </xf>
    <xf numFmtId="43" fontId="24" fillId="2" borderId="7" xfId="3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0" fontId="13" fillId="2" borderId="22" xfId="1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3" fillId="2" borderId="28" xfId="1" applyFont="1" applyFill="1" applyBorder="1" applyAlignment="1">
      <alignment horizontal="center"/>
    </xf>
    <xf numFmtId="0" fontId="25" fillId="2" borderId="4" xfId="1" applyFont="1" applyFill="1" applyBorder="1" applyAlignment="1">
      <alignment horizontal="left" indent="2"/>
    </xf>
    <xf numFmtId="0" fontId="18" fillId="2" borderId="12" xfId="1" applyFont="1" applyFill="1" applyBorder="1"/>
    <xf numFmtId="0" fontId="15" fillId="2" borderId="29" xfId="1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5" fillId="2" borderId="12" xfId="1" applyFont="1" applyFill="1" applyBorder="1"/>
    <xf numFmtId="43" fontId="18" fillId="2" borderId="12" xfId="1" applyNumberFormat="1" applyFont="1" applyFill="1" applyBorder="1"/>
    <xf numFmtId="0" fontId="15" fillId="2" borderId="13" xfId="1" applyFont="1" applyFill="1" applyBorder="1"/>
    <xf numFmtId="0" fontId="18" fillId="2" borderId="12" xfId="1" applyFont="1" applyFill="1" applyBorder="1" applyAlignment="1">
      <alignment horizontal="left" indent="2"/>
    </xf>
    <xf numFmtId="43" fontId="24" fillId="2" borderId="15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4"/>
    </xf>
    <xf numFmtId="0" fontId="13" fillId="2" borderId="6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13" fillId="2" borderId="25" xfId="1" applyFont="1" applyFill="1" applyBorder="1" applyAlignment="1">
      <alignment horizontal="center"/>
    </xf>
    <xf numFmtId="0" fontId="24" fillId="2" borderId="6" xfId="1" applyFont="1" applyFill="1" applyBorder="1" applyAlignment="1">
      <alignment horizontal="left"/>
    </xf>
    <xf numFmtId="0" fontId="25" fillId="2" borderId="9" xfId="1" applyFont="1" applyFill="1" applyBorder="1" applyAlignment="1">
      <alignment horizontal="left" indent="2"/>
    </xf>
    <xf numFmtId="0" fontId="13" fillId="2" borderId="20" xfId="1" applyFont="1" applyFill="1" applyBorder="1" applyAlignment="1">
      <alignment horizontal="center"/>
    </xf>
    <xf numFmtId="0" fontId="13" fillId="2" borderId="32" xfId="1" applyFont="1" applyFill="1" applyBorder="1" applyAlignment="1">
      <alignment horizontal="center"/>
    </xf>
    <xf numFmtId="43" fontId="24" fillId="2" borderId="25" xfId="3" applyFont="1" applyFill="1" applyBorder="1" applyAlignment="1">
      <alignment horizontal="center"/>
    </xf>
    <xf numFmtId="0" fontId="26" fillId="2" borderId="6" xfId="1" applyFont="1" applyFill="1" applyBorder="1" applyAlignment="1">
      <alignment horizontal="center"/>
    </xf>
    <xf numFmtId="0" fontId="24" fillId="3" borderId="0" xfId="1" applyFont="1" applyFill="1" applyAlignment="1">
      <alignment vertical="center"/>
    </xf>
    <xf numFmtId="0" fontId="24" fillId="3" borderId="0" xfId="1" applyFont="1" applyFill="1" applyBorder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25" fillId="2" borderId="6" xfId="1" applyFont="1" applyFill="1" applyBorder="1"/>
    <xf numFmtId="43" fontId="24" fillId="2" borderId="13" xfId="3" applyFont="1" applyFill="1" applyBorder="1" applyAlignment="1">
      <alignment horizontal="center"/>
    </xf>
    <xf numFmtId="0" fontId="24" fillId="2" borderId="9" xfId="1" applyFont="1" applyFill="1" applyBorder="1" applyAlignment="1">
      <alignment horizontal="left" indent="4"/>
    </xf>
    <xf numFmtId="43" fontId="24" fillId="2" borderId="20" xfId="3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43" fontId="24" fillId="2" borderId="41" xfId="3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4"/>
    </xf>
    <xf numFmtId="0" fontId="13" fillId="2" borderId="41" xfId="1" applyFont="1" applyFill="1" applyBorder="1" applyAlignment="1">
      <alignment horizontal="center"/>
    </xf>
    <xf numFmtId="0" fontId="24" fillId="2" borderId="6" xfId="1" applyFont="1" applyFill="1" applyBorder="1" applyAlignment="1">
      <alignment horizontal="left" indent="4"/>
    </xf>
    <xf numFmtId="0" fontId="24" fillId="2" borderId="0" xfId="1" applyFont="1" applyFill="1" applyAlignment="1">
      <alignment horizontal="left"/>
    </xf>
    <xf numFmtId="0" fontId="15" fillId="2" borderId="12" xfId="1" applyFont="1" applyFill="1" applyBorder="1" applyAlignment="1">
      <alignment horizontal="left" indent="2"/>
    </xf>
    <xf numFmtId="0" fontId="25" fillId="2" borderId="6" xfId="1" applyFont="1" applyFill="1" applyBorder="1" applyAlignment="1">
      <alignment horizontal="left" indent="6"/>
    </xf>
    <xf numFmtId="0" fontId="25" fillId="2" borderId="8" xfId="1" applyFont="1" applyFill="1" applyBorder="1" applyAlignment="1">
      <alignment horizontal="left" indent="4"/>
    </xf>
    <xf numFmtId="43" fontId="65" fillId="2" borderId="6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wrapText="1" indent="6"/>
    </xf>
    <xf numFmtId="0" fontId="24" fillId="2" borderId="0" xfId="1" applyFont="1" applyFill="1" applyBorder="1" applyAlignment="1">
      <alignment horizontal="left" vertical="center"/>
    </xf>
    <xf numFmtId="43" fontId="31" fillId="2" borderId="0" xfId="1" applyNumberFormat="1" applyFont="1" applyFill="1" applyAlignment="1">
      <alignment vertical="center"/>
    </xf>
    <xf numFmtId="0" fontId="24" fillId="2" borderId="8" xfId="1" applyFont="1" applyFill="1" applyBorder="1" applyAlignment="1">
      <alignment horizontal="left"/>
    </xf>
    <xf numFmtId="0" fontId="25" fillId="2" borderId="8" xfId="1" applyFont="1" applyFill="1" applyBorder="1" applyAlignment="1">
      <alignment horizontal="left" wrapText="1" indent="6"/>
    </xf>
    <xf numFmtId="43" fontId="69" fillId="2" borderId="20" xfId="3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6" fillId="3" borderId="0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0" fontId="13" fillId="2" borderId="17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10" xfId="1" applyFont="1" applyFill="1" applyBorder="1" applyAlignment="1">
      <alignment horizontal="center"/>
    </xf>
    <xf numFmtId="43" fontId="24" fillId="2" borderId="7" xfId="3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0" fontId="13" fillId="2" borderId="22" xfId="1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3" fillId="2" borderId="28" xfId="1" applyFont="1" applyFill="1" applyBorder="1" applyAlignment="1">
      <alignment horizontal="center"/>
    </xf>
    <xf numFmtId="0" fontId="25" fillId="2" borderId="4" xfId="1" applyFont="1" applyFill="1" applyBorder="1" applyAlignment="1">
      <alignment horizontal="left" indent="2"/>
    </xf>
    <xf numFmtId="0" fontId="18" fillId="2" borderId="12" xfId="1" applyFont="1" applyFill="1" applyBorder="1"/>
    <xf numFmtId="0" fontId="15" fillId="2" borderId="29" xfId="1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wrapText="1" indent="2"/>
    </xf>
    <xf numFmtId="0" fontId="24" fillId="2" borderId="11" xfId="1" applyFont="1" applyFill="1" applyBorder="1"/>
    <xf numFmtId="43" fontId="24" fillId="2" borderId="9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5" fillId="2" borderId="12" xfId="1" applyFont="1" applyFill="1" applyBorder="1"/>
    <xf numFmtId="43" fontId="18" fillId="2" borderId="12" xfId="1" applyNumberFormat="1" applyFont="1" applyFill="1" applyBorder="1"/>
    <xf numFmtId="0" fontId="15" fillId="2" borderId="13" xfId="1" applyFont="1" applyFill="1" applyBorder="1"/>
    <xf numFmtId="0" fontId="18" fillId="2" borderId="12" xfId="1" applyFont="1" applyFill="1" applyBorder="1" applyAlignment="1">
      <alignment horizontal="left" indent="2"/>
    </xf>
    <xf numFmtId="0" fontId="25" fillId="2" borderId="6" xfId="1" applyFont="1" applyFill="1" applyBorder="1" applyAlignment="1">
      <alignment horizontal="left" indent="4"/>
    </xf>
    <xf numFmtId="0" fontId="13" fillId="2" borderId="6" xfId="1" applyFont="1" applyFill="1" applyBorder="1" applyAlignment="1">
      <alignment horizontal="center"/>
    </xf>
    <xf numFmtId="0" fontId="25" fillId="2" borderId="9" xfId="1" applyFont="1" applyFill="1" applyBorder="1" applyAlignment="1">
      <alignment horizontal="left" indent="4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5" fillId="2" borderId="9" xfId="1" applyFont="1" applyFill="1" applyBorder="1" applyAlignment="1">
      <alignment horizontal="left" indent="2"/>
    </xf>
    <xf numFmtId="0" fontId="13" fillId="2" borderId="20" xfId="1" applyFont="1" applyFill="1" applyBorder="1" applyAlignment="1">
      <alignment horizontal="center"/>
    </xf>
    <xf numFmtId="0" fontId="24" fillId="2" borderId="9" xfId="1" applyFont="1" applyFill="1" applyBorder="1"/>
    <xf numFmtId="0" fontId="13" fillId="2" borderId="32" xfId="1" applyFont="1" applyFill="1" applyBorder="1" applyAlignment="1">
      <alignment horizontal="center"/>
    </xf>
    <xf numFmtId="43" fontId="24" fillId="2" borderId="31" xfId="3" applyFont="1" applyFill="1" applyBorder="1" applyAlignment="1">
      <alignment horizontal="center"/>
    </xf>
    <xf numFmtId="0" fontId="24" fillId="3" borderId="0" xfId="1" applyFont="1" applyFill="1" applyAlignment="1">
      <alignment vertical="center"/>
    </xf>
    <xf numFmtId="0" fontId="34" fillId="3" borderId="0" xfId="1" applyFont="1" applyFill="1" applyAlignment="1">
      <alignment vertical="center"/>
    </xf>
    <xf numFmtId="43" fontId="24" fillId="2" borderId="14" xfId="3" applyFont="1" applyFill="1" applyBorder="1" applyAlignment="1">
      <alignment horizontal="center"/>
    </xf>
    <xf numFmtId="43" fontId="24" fillId="2" borderId="20" xfId="3" applyFont="1" applyFill="1" applyBorder="1" applyAlignment="1">
      <alignment horizontal="center"/>
    </xf>
    <xf numFmtId="0" fontId="13" fillId="2" borderId="14" xfId="1" applyFont="1" applyFill="1" applyBorder="1" applyAlignment="1">
      <alignment horizontal="center"/>
    </xf>
    <xf numFmtId="43" fontId="24" fillId="2" borderId="0" xfId="1" applyNumberFormat="1" applyFont="1" applyFill="1"/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43" fontId="24" fillId="2" borderId="41" xfId="3" applyFont="1" applyFill="1" applyBorder="1" applyAlignment="1">
      <alignment horizontal="center"/>
    </xf>
    <xf numFmtId="0" fontId="25" fillId="2" borderId="8" xfId="1" applyFont="1" applyFill="1" applyBorder="1" applyAlignment="1">
      <alignment horizontal="left" indent="2"/>
    </xf>
    <xf numFmtId="0" fontId="25" fillId="2" borderId="6" xfId="1" applyFont="1" applyFill="1" applyBorder="1" applyAlignment="1">
      <alignment horizontal="left" wrapText="1" indent="4"/>
    </xf>
    <xf numFmtId="0" fontId="25" fillId="2" borderId="4" xfId="1" applyFont="1" applyFill="1" applyBorder="1" applyAlignment="1">
      <alignment horizontal="left" wrapText="1" indent="2"/>
    </xf>
    <xf numFmtId="0" fontId="13" fillId="2" borderId="31" xfId="1" applyFont="1" applyFill="1" applyBorder="1" applyAlignment="1">
      <alignment horizontal="center"/>
    </xf>
    <xf numFmtId="0" fontId="13" fillId="2" borderId="41" xfId="1" applyFont="1" applyFill="1" applyBorder="1" applyAlignment="1">
      <alignment horizontal="center"/>
    </xf>
    <xf numFmtId="0" fontId="13" fillId="2" borderId="18" xfId="1" applyFont="1" applyFill="1" applyBorder="1" applyAlignment="1">
      <alignment horizontal="center"/>
    </xf>
    <xf numFmtId="0" fontId="25" fillId="2" borderId="8" xfId="1" applyFont="1" applyFill="1" applyBorder="1" applyAlignment="1">
      <alignment horizontal="left" wrapText="1" indent="2"/>
    </xf>
    <xf numFmtId="0" fontId="24" fillId="2" borderId="6" xfId="1" applyFont="1" applyFill="1" applyBorder="1" applyAlignment="1">
      <alignment horizontal="left" indent="4"/>
    </xf>
    <xf numFmtId="0" fontId="13" fillId="2" borderId="9" xfId="1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wrapText="1" indent="2"/>
    </xf>
    <xf numFmtId="0" fontId="24" fillId="2" borderId="0" xfId="1" applyFont="1" applyFill="1" applyBorder="1" applyAlignment="1">
      <alignment horizontal="left" vertical="center"/>
    </xf>
    <xf numFmtId="43" fontId="31" fillId="2" borderId="0" xfId="1" applyNumberFormat="1" applyFont="1" applyFill="1" applyAlignment="1">
      <alignment vertical="center"/>
    </xf>
    <xf numFmtId="0" fontId="33" fillId="2" borderId="6" xfId="1" applyFont="1" applyFill="1" applyBorder="1" applyAlignment="1">
      <alignment horizontal="left" wrapText="1" indent="2"/>
    </xf>
    <xf numFmtId="43" fontId="13" fillId="2" borderId="11" xfId="3" applyFont="1" applyFill="1" applyBorder="1" applyAlignment="1">
      <alignment horizontal="center"/>
    </xf>
    <xf numFmtId="0" fontId="24" fillId="2" borderId="11" xfId="1" applyFont="1" applyFill="1" applyBorder="1" applyAlignment="1">
      <alignment horizontal="left"/>
    </xf>
    <xf numFmtId="0" fontId="13" fillId="2" borderId="43" xfId="1" applyFont="1" applyFill="1" applyBorder="1" applyAlignment="1">
      <alignment horizontal="center"/>
    </xf>
    <xf numFmtId="0" fontId="25" fillId="2" borderId="8" xfId="1" applyFont="1" applyFill="1" applyBorder="1"/>
    <xf numFmtId="43" fontId="24" fillId="2" borderId="4" xfId="1" applyNumberFormat="1" applyFont="1" applyFill="1" applyBorder="1"/>
    <xf numFmtId="0" fontId="25" fillId="2" borderId="9" xfId="1" applyFont="1" applyFill="1" applyBorder="1" applyAlignment="1">
      <alignment horizontal="left" wrapText="1" indent="2"/>
    </xf>
    <xf numFmtId="0" fontId="13" fillId="2" borderId="44" xfId="1" applyFont="1" applyFill="1" applyBorder="1" applyAlignment="1">
      <alignment horizontal="center"/>
    </xf>
    <xf numFmtId="0" fontId="13" fillId="2" borderId="26" xfId="1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6" fillId="3" borderId="0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0" fontId="13" fillId="2" borderId="17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10" xfId="1" applyFont="1" applyFill="1" applyBorder="1" applyAlignment="1">
      <alignment horizontal="center"/>
    </xf>
    <xf numFmtId="43" fontId="24" fillId="2" borderId="7" xfId="3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0" fontId="13" fillId="2" borderId="22" xfId="1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3" fillId="2" borderId="28" xfId="1" applyFont="1" applyFill="1" applyBorder="1" applyAlignment="1">
      <alignment horizontal="center"/>
    </xf>
    <xf numFmtId="0" fontId="18" fillId="2" borderId="12" xfId="1" applyFont="1" applyFill="1" applyBorder="1"/>
    <xf numFmtId="0" fontId="15" fillId="2" borderId="29" xfId="1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5" fillId="2" borderId="12" xfId="1" applyFont="1" applyFill="1" applyBorder="1"/>
    <xf numFmtId="43" fontId="18" fillId="2" borderId="12" xfId="1" applyNumberFormat="1" applyFont="1" applyFill="1" applyBorder="1"/>
    <xf numFmtId="0" fontId="15" fillId="2" borderId="13" xfId="1" applyFont="1" applyFill="1" applyBorder="1"/>
    <xf numFmtId="0" fontId="18" fillId="2" borderId="12" xfId="1" applyFont="1" applyFill="1" applyBorder="1" applyAlignment="1">
      <alignment horizontal="left" indent="2"/>
    </xf>
    <xf numFmtId="0" fontId="25" fillId="2" borderId="6" xfId="1" applyFont="1" applyFill="1" applyBorder="1" applyAlignment="1">
      <alignment horizontal="left" indent="4"/>
    </xf>
    <xf numFmtId="0" fontId="13" fillId="2" borderId="6" xfId="1" applyFont="1" applyFill="1" applyBorder="1" applyAlignment="1">
      <alignment horizontal="center"/>
    </xf>
    <xf numFmtId="0" fontId="25" fillId="2" borderId="9" xfId="1" applyFont="1" applyFill="1" applyBorder="1" applyAlignment="1">
      <alignment horizontal="left" indent="4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/>
    <xf numFmtId="43" fontId="31" fillId="2" borderId="0" xfId="1" applyNumberFormat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5" fillId="2" borderId="9" xfId="1" applyFont="1" applyFill="1" applyBorder="1" applyAlignment="1">
      <alignment horizontal="left" indent="2"/>
    </xf>
    <xf numFmtId="0" fontId="13" fillId="2" borderId="20" xfId="1" applyFont="1" applyFill="1" applyBorder="1" applyAlignment="1">
      <alignment horizontal="center"/>
    </xf>
    <xf numFmtId="0" fontId="13" fillId="2" borderId="32" xfId="1" applyFont="1" applyFill="1" applyBorder="1" applyAlignment="1">
      <alignment horizontal="center"/>
    </xf>
    <xf numFmtId="0" fontId="26" fillId="2" borderId="6" xfId="1" applyFont="1" applyFill="1" applyBorder="1" applyAlignment="1">
      <alignment horizontal="center"/>
    </xf>
    <xf numFmtId="0" fontId="24" fillId="3" borderId="0" xfId="1" applyFont="1" applyFill="1" applyAlignment="1">
      <alignment vertical="center"/>
    </xf>
    <xf numFmtId="0" fontId="34" fillId="3" borderId="0" xfId="1" applyFont="1" applyFill="1" applyAlignment="1">
      <alignment vertical="center"/>
    </xf>
    <xf numFmtId="43" fontId="24" fillId="2" borderId="20" xfId="3" applyFont="1" applyFill="1" applyBorder="1" applyAlignment="1">
      <alignment horizontal="center"/>
    </xf>
    <xf numFmtId="0" fontId="13" fillId="2" borderId="8" xfId="1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43" fontId="24" fillId="2" borderId="41" xfId="3" applyFont="1" applyFill="1" applyBorder="1" applyAlignment="1">
      <alignment horizontal="center"/>
    </xf>
    <xf numFmtId="0" fontId="25" fillId="2" borderId="8" xfId="1" applyFont="1" applyFill="1" applyBorder="1" applyAlignment="1">
      <alignment horizontal="left" indent="2"/>
    </xf>
    <xf numFmtId="0" fontId="25" fillId="2" borderId="11" xfId="1" applyFont="1" applyFill="1" applyBorder="1" applyAlignment="1">
      <alignment horizontal="left" indent="4"/>
    </xf>
    <xf numFmtId="0" fontId="25" fillId="2" borderId="6" xfId="1" applyFont="1" applyFill="1" applyBorder="1" applyAlignment="1">
      <alignment horizontal="left" wrapText="1" indent="4"/>
    </xf>
    <xf numFmtId="0" fontId="13" fillId="2" borderId="41" xfId="1" applyFont="1" applyFill="1" applyBorder="1" applyAlignment="1">
      <alignment horizontal="center"/>
    </xf>
    <xf numFmtId="43" fontId="24" fillId="2" borderId="6" xfId="1" applyNumberFormat="1" applyFont="1" applyFill="1" applyBorder="1"/>
    <xf numFmtId="0" fontId="13" fillId="2" borderId="9" xfId="1" applyFont="1" applyFill="1" applyBorder="1" applyAlignment="1">
      <alignment horizontal="center"/>
    </xf>
    <xf numFmtId="0" fontId="25" fillId="2" borderId="8" xfId="1" applyFont="1" applyFill="1" applyBorder="1" applyAlignment="1">
      <alignment horizontal="left" indent="4"/>
    </xf>
    <xf numFmtId="0" fontId="24" fillId="2" borderId="0" xfId="1" applyFont="1" applyFill="1" applyBorder="1" applyAlignment="1">
      <alignment horizontal="left" vertical="center"/>
    </xf>
    <xf numFmtId="43" fontId="31" fillId="2" borderId="0" xfId="1" applyNumberFormat="1" applyFont="1" applyFill="1" applyAlignment="1">
      <alignment vertical="center"/>
    </xf>
    <xf numFmtId="0" fontId="13" fillId="2" borderId="11" xfId="1" applyFont="1" applyFill="1" applyBorder="1" applyAlignment="1">
      <alignment horizontal="center"/>
    </xf>
    <xf numFmtId="0" fontId="13" fillId="2" borderId="7" xfId="1" applyFont="1" applyFill="1" applyBorder="1"/>
    <xf numFmtId="0" fontId="13" fillId="2" borderId="14" xfId="1" applyFont="1" applyFill="1" applyBorder="1"/>
    <xf numFmtId="43" fontId="24" fillId="2" borderId="11" xfId="1" applyNumberFormat="1" applyFont="1" applyFill="1" applyBorder="1"/>
    <xf numFmtId="43" fontId="24" fillId="2" borderId="9" xfId="1" applyNumberFormat="1" applyFont="1" applyFill="1" applyBorder="1"/>
    <xf numFmtId="43" fontId="61" fillId="2" borderId="0" xfId="1" applyNumberFormat="1" applyFont="1" applyFill="1"/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6" fillId="3" borderId="0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43" fontId="24" fillId="2" borderId="7" xfId="3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8" fillId="2" borderId="12" xfId="1" applyFont="1" applyFill="1" applyBorder="1"/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43" fontId="18" fillId="2" borderId="12" xfId="1" applyNumberFormat="1" applyFont="1" applyFill="1" applyBorder="1"/>
    <xf numFmtId="43" fontId="24" fillId="2" borderId="15" xfId="3" applyFont="1" applyFill="1" applyBorder="1" applyAlignment="1">
      <alignment horizontal="center"/>
    </xf>
    <xf numFmtId="43" fontId="24" fillId="2" borderId="15" xfId="3" applyFont="1" applyFill="1" applyBorder="1" applyAlignment="1">
      <alignment horizontal="center"/>
    </xf>
    <xf numFmtId="0" fontId="24" fillId="2" borderId="0" xfId="1" applyFont="1" applyFill="1" applyBorder="1" applyAlignment="1">
      <alignment horizontal="left" indent="2"/>
    </xf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43" fontId="18" fillId="2" borderId="5" xfId="1" applyNumberFormat="1" applyFont="1" applyFill="1" applyBorder="1"/>
    <xf numFmtId="0" fontId="24" fillId="3" borderId="0" xfId="1" applyFont="1" applyFill="1" applyAlignment="1">
      <alignment vertical="center"/>
    </xf>
    <xf numFmtId="0" fontId="34" fillId="3" borderId="0" xfId="1" applyFont="1" applyFill="1" applyAlignment="1">
      <alignment vertical="center"/>
    </xf>
    <xf numFmtId="0" fontId="24" fillId="2" borderId="17" xfId="1" applyFont="1" applyFill="1" applyBorder="1" applyAlignment="1">
      <alignment horizontal="center"/>
    </xf>
    <xf numFmtId="0" fontId="24" fillId="2" borderId="10" xfId="1" applyFont="1" applyFill="1" applyBorder="1" applyAlignment="1">
      <alignment horizontal="center"/>
    </xf>
    <xf numFmtId="0" fontId="24" fillId="2" borderId="19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24" fillId="2" borderId="7" xfId="1" applyFont="1" applyFill="1" applyBorder="1" applyAlignment="1">
      <alignment horizontal="center"/>
    </xf>
    <xf numFmtId="0" fontId="24" fillId="2" borderId="22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18" fillId="2" borderId="29" xfId="1" applyFont="1" applyFill="1" applyBorder="1" applyAlignment="1">
      <alignment horizontal="center"/>
    </xf>
    <xf numFmtId="0" fontId="25" fillId="2" borderId="29" xfId="1" applyFont="1" applyFill="1" applyBorder="1" applyAlignment="1">
      <alignment horizontal="center"/>
    </xf>
    <xf numFmtId="0" fontId="24" fillId="2" borderId="13" xfId="1" applyFont="1" applyFill="1" applyBorder="1" applyAlignment="1">
      <alignment horizontal="center"/>
    </xf>
    <xf numFmtId="0" fontId="18" fillId="2" borderId="13" xfId="1" applyFont="1" applyFill="1" applyBorder="1"/>
    <xf numFmtId="0" fontId="24" fillId="2" borderId="9" xfId="1" applyFont="1" applyFill="1" applyBorder="1" applyAlignment="1">
      <alignment horizontal="center"/>
    </xf>
    <xf numFmtId="0" fontId="25" fillId="2" borderId="11" xfId="1" applyFont="1" applyFill="1" applyBorder="1"/>
    <xf numFmtId="0" fontId="25" fillId="2" borderId="6" xfId="1" applyFont="1" applyFill="1" applyBorder="1"/>
    <xf numFmtId="0" fontId="25" fillId="2" borderId="9" xfId="1" applyFont="1" applyFill="1" applyBorder="1"/>
    <xf numFmtId="43" fontId="24" fillId="2" borderId="0" xfId="1" applyNumberFormat="1" applyFont="1" applyFill="1"/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0" fontId="18" fillId="2" borderId="5" xfId="1" applyFont="1" applyFill="1" applyBorder="1"/>
    <xf numFmtId="0" fontId="65" fillId="2" borderId="6" xfId="1" applyFont="1" applyFill="1" applyBorder="1"/>
    <xf numFmtId="0" fontId="18" fillId="2" borderId="34" xfId="1" applyFont="1" applyFill="1" applyBorder="1" applyAlignment="1">
      <alignment horizontal="center"/>
    </xf>
    <xf numFmtId="0" fontId="24" fillId="2" borderId="15" xfId="1" applyFont="1" applyFill="1" applyBorder="1" applyAlignment="1">
      <alignment horizontal="center"/>
    </xf>
    <xf numFmtId="0" fontId="25" fillId="2" borderId="15" xfId="1" applyFont="1" applyFill="1" applyBorder="1"/>
    <xf numFmtId="0" fontId="24" fillId="2" borderId="0" xfId="1" applyFont="1" applyFill="1" applyBorder="1" applyAlignment="1">
      <alignment horizontal="left" vertical="center"/>
    </xf>
    <xf numFmtId="43" fontId="31" fillId="2" borderId="0" xfId="1" applyNumberFormat="1" applyFont="1" applyFill="1" applyAlignment="1">
      <alignment vertical="center"/>
    </xf>
    <xf numFmtId="0" fontId="25" fillId="2" borderId="6" xfId="1" applyFont="1" applyFill="1" applyBorder="1" applyAlignment="1"/>
    <xf numFmtId="0" fontId="65" fillId="2" borderId="10" xfId="1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6" fillId="3" borderId="0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" xfId="1" applyFont="1" applyFill="1" applyBorder="1"/>
    <xf numFmtId="0" fontId="24" fillId="2" borderId="12" xfId="1" applyFont="1" applyFill="1" applyBorder="1" applyAlignment="1">
      <alignment horizontal="center"/>
    </xf>
    <xf numFmtId="43" fontId="24" fillId="2" borderId="12" xfId="3" applyFont="1" applyFill="1" applyBorder="1" applyAlignment="1">
      <alignment horizontal="center"/>
    </xf>
    <xf numFmtId="0" fontId="24" fillId="2" borderId="3" xfId="1" applyFont="1" applyFill="1" applyBorder="1"/>
    <xf numFmtId="0" fontId="13" fillId="2" borderId="17" xfId="1" applyFont="1" applyFill="1" applyBorder="1" applyAlignment="1">
      <alignment horizontal="center"/>
    </xf>
    <xf numFmtId="43" fontId="24" fillId="2" borderId="4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10" xfId="1" applyFont="1" applyFill="1" applyBorder="1" applyAlignment="1">
      <alignment horizontal="center"/>
    </xf>
    <xf numFmtId="43" fontId="24" fillId="2" borderId="7" xfId="3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43" fontId="24" fillId="2" borderId="11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indent="2"/>
    </xf>
    <xf numFmtId="0" fontId="13" fillId="2" borderId="28" xfId="1" applyFont="1" applyFill="1" applyBorder="1" applyAlignment="1">
      <alignment horizontal="center"/>
    </xf>
    <xf numFmtId="0" fontId="18" fillId="2" borderId="12" xfId="1" applyFont="1" applyFill="1" applyBorder="1"/>
    <xf numFmtId="0" fontId="15" fillId="2" borderId="29" xfId="1" applyFont="1" applyFill="1" applyBorder="1" applyAlignment="1">
      <alignment horizontal="center"/>
    </xf>
    <xf numFmtId="43" fontId="18" fillId="2" borderId="12" xfId="3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18" fillId="2" borderId="5" xfId="3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43" fontId="25" fillId="2" borderId="12" xfId="3" applyFont="1" applyFill="1" applyBorder="1" applyAlignment="1">
      <alignment horizontal="center"/>
    </xf>
    <xf numFmtId="43" fontId="25" fillId="2" borderId="5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8" xfId="1" applyFont="1" applyFill="1" applyBorder="1"/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43" fontId="24" fillId="2" borderId="9" xfId="3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5" fillId="2" borderId="12" xfId="1" applyFont="1" applyFill="1" applyBorder="1"/>
    <xf numFmtId="43" fontId="18" fillId="2" borderId="12" xfId="1" applyNumberFormat="1" applyFont="1" applyFill="1" applyBorder="1"/>
    <xf numFmtId="0" fontId="15" fillId="2" borderId="13" xfId="1" applyFont="1" applyFill="1" applyBorder="1"/>
    <xf numFmtId="43" fontId="24" fillId="2" borderId="15" xfId="3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/>
    </xf>
    <xf numFmtId="0" fontId="24" fillId="2" borderId="0" xfId="1" applyFont="1" applyFill="1"/>
    <xf numFmtId="0" fontId="24" fillId="2" borderId="0" xfId="1" applyFont="1" applyFill="1" applyAlignment="1">
      <alignment horizontal="left" indent="1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13" fillId="2" borderId="25" xfId="1" applyFont="1" applyFill="1" applyBorder="1" applyAlignment="1">
      <alignment horizontal="center"/>
    </xf>
    <xf numFmtId="0" fontId="13" fillId="2" borderId="20" xfId="1" applyFont="1" applyFill="1" applyBorder="1" applyAlignment="1">
      <alignment horizontal="center"/>
    </xf>
    <xf numFmtId="0" fontId="24" fillId="2" borderId="15" xfId="1" applyFont="1" applyFill="1" applyBorder="1"/>
    <xf numFmtId="0" fontId="24" fillId="2" borderId="9" xfId="1" applyFont="1" applyFill="1" applyBorder="1"/>
    <xf numFmtId="0" fontId="24" fillId="3" borderId="0" xfId="1" applyFont="1" applyFill="1" applyAlignment="1">
      <alignment vertical="center"/>
    </xf>
    <xf numFmtId="0" fontId="34" fillId="3" borderId="0" xfId="1" applyFont="1" applyFill="1" applyAlignment="1">
      <alignment vertical="center"/>
    </xf>
    <xf numFmtId="0" fontId="25" fillId="2" borderId="6" xfId="1" applyFont="1" applyFill="1" applyBorder="1"/>
    <xf numFmtId="0" fontId="25" fillId="2" borderId="9" xfId="1" applyFont="1" applyFill="1" applyBorder="1"/>
    <xf numFmtId="43" fontId="24" fillId="2" borderId="4" xfId="3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0" fontId="65" fillId="2" borderId="6" xfId="1" applyFont="1" applyFill="1" applyBorder="1"/>
    <xf numFmtId="0" fontId="25" fillId="2" borderId="4" xfId="1" applyFont="1" applyFill="1" applyBorder="1"/>
    <xf numFmtId="0" fontId="24" fillId="2" borderId="0" xfId="1" applyFont="1" applyFill="1" applyBorder="1" applyAlignment="1">
      <alignment horizontal="left" vertical="center"/>
    </xf>
    <xf numFmtId="43" fontId="31" fillId="2" borderId="0" xfId="1" applyNumberFormat="1" applyFont="1" applyFill="1" applyAlignment="1">
      <alignment vertical="center"/>
    </xf>
    <xf numFmtId="43" fontId="24" fillId="2" borderId="9" xfId="1" applyNumberFormat="1" applyFont="1" applyFill="1" applyBorder="1"/>
    <xf numFmtId="0" fontId="25" fillId="2" borderId="6" xfId="1" applyFont="1" applyFill="1" applyBorder="1" applyAlignment="1"/>
    <xf numFmtId="43" fontId="38" fillId="2" borderId="6" xfId="3" applyFont="1" applyBorder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43" fontId="18" fillId="2" borderId="0" xfId="1" applyNumberFormat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6" fillId="3" borderId="0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43" fontId="24" fillId="2" borderId="12" xfId="3" applyFont="1" applyFill="1" applyBorder="1" applyAlignment="1">
      <alignment horizontal="center"/>
    </xf>
    <xf numFmtId="0" fontId="24" fillId="2" borderId="6" xfId="1" applyFont="1" applyFill="1" applyBorder="1"/>
    <xf numFmtId="0" fontId="13" fillId="2" borderId="7" xfId="1" applyFont="1" applyFill="1" applyBorder="1" applyAlignment="1">
      <alignment horizontal="center"/>
    </xf>
    <xf numFmtId="0" fontId="25" fillId="2" borderId="11" xfId="1" applyFont="1" applyFill="1" applyBorder="1" applyAlignment="1">
      <alignment horizontal="left" indent="2"/>
    </xf>
    <xf numFmtId="0" fontId="18" fillId="2" borderId="12" xfId="1" applyFont="1" applyFill="1" applyBorder="1"/>
    <xf numFmtId="43" fontId="18" fillId="2" borderId="12" xfId="3" applyFont="1" applyFill="1" applyBorder="1" applyAlignment="1">
      <alignment horizontal="center"/>
    </xf>
    <xf numFmtId="43" fontId="24" fillId="2" borderId="5" xfId="3" applyFont="1" applyFill="1" applyBorder="1" applyAlignment="1">
      <alignment horizontal="center"/>
    </xf>
    <xf numFmtId="0" fontId="24" fillId="2" borderId="11" xfId="1" applyFont="1" applyFill="1" applyBorder="1"/>
    <xf numFmtId="43" fontId="24" fillId="2" borderId="9" xfId="3" applyFont="1" applyFill="1" applyBorder="1" applyAlignment="1">
      <alignment horizontal="center"/>
    </xf>
    <xf numFmtId="43" fontId="18" fillId="2" borderId="12" xfId="1" applyNumberFormat="1" applyFont="1" applyFill="1" applyBorder="1"/>
    <xf numFmtId="43" fontId="24" fillId="2" borderId="15" xfId="3" applyFont="1" applyFill="1" applyBorder="1" applyAlignment="1">
      <alignment horizontal="center"/>
    </xf>
    <xf numFmtId="0" fontId="24" fillId="2" borderId="0" xfId="1" applyFont="1" applyFill="1"/>
    <xf numFmtId="0" fontId="24" fillId="2" borderId="0" xfId="1" applyFont="1" applyFill="1" applyAlignment="1">
      <alignment horizontal="left" indent="1"/>
    </xf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4" fillId="2" borderId="6" xfId="1" applyFont="1" applyBorder="1"/>
    <xf numFmtId="0" fontId="24" fillId="3" borderId="0" xfId="1" applyFont="1" applyFill="1" applyAlignment="1">
      <alignment vertical="center"/>
    </xf>
    <xf numFmtId="0" fontId="34" fillId="3" borderId="0" xfId="1" applyFont="1" applyFill="1" applyAlignment="1">
      <alignment vertical="center"/>
    </xf>
    <xf numFmtId="0" fontId="13" fillId="2" borderId="14" xfId="1" applyFont="1" applyFill="1" applyBorder="1" applyAlignment="1">
      <alignment horizontal="center"/>
    </xf>
    <xf numFmtId="43" fontId="24" fillId="2" borderId="0" xfId="1" applyNumberFormat="1" applyFont="1" applyFill="1"/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indent="8"/>
    </xf>
    <xf numFmtId="0" fontId="18" fillId="2" borderId="0" xfId="1" applyFont="1" applyFill="1" applyAlignment="1">
      <alignment horizontal="left" vertical="center" indent="1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43" fontId="24" fillId="2" borderId="12" xfId="1" applyNumberFormat="1" applyFont="1" applyFill="1" applyBorder="1"/>
    <xf numFmtId="0" fontId="24" fillId="2" borderId="0" xfId="1" applyFont="1" applyFill="1" applyBorder="1" applyAlignment="1">
      <alignment horizontal="left" vertical="center"/>
    </xf>
    <xf numFmtId="43" fontId="31" fillId="2" borderId="0" xfId="1" applyNumberFormat="1" applyFont="1" applyFill="1" applyAlignment="1">
      <alignment vertical="center"/>
    </xf>
    <xf numFmtId="0" fontId="18" fillId="2" borderId="3" xfId="1" applyFont="1" applyBorder="1"/>
    <xf numFmtId="0" fontId="24" fillId="2" borderId="12" xfId="1" applyFont="1" applyBorder="1" applyAlignment="1">
      <alignment horizontal="center"/>
    </xf>
    <xf numFmtId="43" fontId="24" fillId="2" borderId="12" xfId="3" applyFont="1" applyBorder="1" applyAlignment="1">
      <alignment horizontal="center"/>
    </xf>
    <xf numFmtId="0" fontId="18" fillId="2" borderId="12" xfId="1" applyFont="1" applyBorder="1"/>
    <xf numFmtId="0" fontId="21" fillId="2" borderId="29" xfId="1" applyFont="1" applyBorder="1" applyAlignment="1">
      <alignment horizontal="center"/>
    </xf>
    <xf numFmtId="43" fontId="25" fillId="2" borderId="12" xfId="3" applyFont="1" applyBorder="1" applyAlignment="1">
      <alignment horizontal="center"/>
    </xf>
    <xf numFmtId="43" fontId="25" fillId="2" borderId="5" xfId="3" applyFont="1" applyBorder="1" applyAlignment="1">
      <alignment horizontal="center"/>
    </xf>
    <xf numFmtId="43" fontId="24" fillId="2" borderId="5" xfId="3" applyFont="1" applyBorder="1" applyAlignment="1">
      <alignment horizontal="center"/>
    </xf>
    <xf numFmtId="0" fontId="13" fillId="2" borderId="7" xfId="1" applyFont="1" applyBorder="1" applyAlignment="1">
      <alignment horizontal="center"/>
    </xf>
    <xf numFmtId="43" fontId="24" fillId="2" borderId="6" xfId="3" applyFont="1" applyBorder="1" applyAlignment="1">
      <alignment horizontal="center"/>
    </xf>
    <xf numFmtId="43" fontId="24" fillId="2" borderId="6" xfId="3" applyFont="1" applyBorder="1" applyAlignment="1">
      <alignment horizontal="center"/>
    </xf>
    <xf numFmtId="0" fontId="13" fillId="2" borderId="19" xfId="1" applyFont="1" applyBorder="1" applyAlignment="1">
      <alignment horizontal="center"/>
    </xf>
    <xf numFmtId="0" fontId="15" fillId="2" borderId="29" xfId="1" applyFont="1" applyBorder="1" applyAlignment="1">
      <alignment horizontal="center"/>
    </xf>
    <xf numFmtId="0" fontId="13" fillId="2" borderId="13" xfId="1" applyFont="1" applyBorder="1" applyAlignment="1">
      <alignment horizontal="center"/>
    </xf>
    <xf numFmtId="0" fontId="15" fillId="2" borderId="13" xfId="1" applyFont="1" applyBorder="1"/>
    <xf numFmtId="0" fontId="15" fillId="2" borderId="12" xfId="1" applyFont="1" applyBorder="1"/>
    <xf numFmtId="0" fontId="25" fillId="2" borderId="4" xfId="1" applyFont="1" applyBorder="1"/>
    <xf numFmtId="0" fontId="18" fillId="2" borderId="12" xfId="1" applyFont="1" applyBorder="1" applyAlignment="1">
      <alignment vertical="center"/>
    </xf>
    <xf numFmtId="0" fontId="18" fillId="2" borderId="13" xfId="1" applyFont="1" applyBorder="1" applyAlignment="1">
      <alignment vertical="center"/>
    </xf>
    <xf numFmtId="0" fontId="18" fillId="2" borderId="0" xfId="1" applyFont="1" applyBorder="1" applyAlignment="1">
      <alignment vertical="center"/>
    </xf>
    <xf numFmtId="43" fontId="18" fillId="2" borderId="0" xfId="1" applyNumberFormat="1" applyFont="1" applyBorder="1" applyAlignment="1">
      <alignment vertical="center"/>
    </xf>
    <xf numFmtId="0" fontId="24" fillId="2" borderId="0" xfId="1" applyFont="1" applyBorder="1" applyAlignment="1">
      <alignment horizontal="left" indent="2"/>
    </xf>
    <xf numFmtId="0" fontId="24" fillId="2" borderId="0" xfId="1" applyFont="1"/>
    <xf numFmtId="43" fontId="24" fillId="2" borderId="0" xfId="1" applyNumberFormat="1" applyFont="1"/>
    <xf numFmtId="0" fontId="24" fillId="2" borderId="0" xfId="1" applyFont="1" applyAlignment="1">
      <alignment horizontal="left" indent="1"/>
    </xf>
    <xf numFmtId="0" fontId="24" fillId="2" borderId="0" xfId="1" applyFont="1" applyAlignment="1"/>
    <xf numFmtId="0" fontId="18" fillId="2" borderId="0" xfId="1" applyFont="1" applyBorder="1" applyAlignment="1">
      <alignment horizontal="left" vertical="center" indent="2"/>
    </xf>
    <xf numFmtId="0" fontId="18" fillId="2" borderId="0" xfId="1" applyFont="1" applyAlignment="1">
      <alignment horizontal="left" vertical="center"/>
    </xf>
    <xf numFmtId="0" fontId="18" fillId="2" borderId="0" xfId="1" applyFont="1" applyAlignment="1">
      <alignment vertical="center"/>
    </xf>
    <xf numFmtId="0" fontId="5" fillId="2" borderId="0" xfId="1"/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24" fillId="2" borderId="6" xfId="1" applyFont="1" applyFill="1" applyBorder="1"/>
    <xf numFmtId="0" fontId="25" fillId="2" borderId="11" xfId="1" applyFont="1" applyFill="1" applyBorder="1" applyAlignment="1">
      <alignment horizontal="left" indent="2"/>
    </xf>
    <xf numFmtId="0" fontId="25" fillId="2" borderId="6" xfId="1" applyFont="1" applyFill="1" applyBorder="1" applyAlignment="1">
      <alignment horizontal="left" indent="2"/>
    </xf>
    <xf numFmtId="0" fontId="24" fillId="2" borderId="8" xfId="1" applyFont="1" applyFill="1" applyBorder="1"/>
    <xf numFmtId="0" fontId="25" fillId="2" borderId="6" xfId="1" applyFont="1" applyFill="1" applyBorder="1" applyAlignment="1">
      <alignment horizontal="left" wrapText="1" indent="2"/>
    </xf>
    <xf numFmtId="0" fontId="25" fillId="2" borderId="6" xfId="1" applyFont="1" applyFill="1" applyBorder="1" applyAlignment="1">
      <alignment horizontal="left" indent="4"/>
    </xf>
    <xf numFmtId="0" fontId="24" fillId="2" borderId="0" xfId="1" applyFont="1" applyFill="1" applyAlignment="1"/>
    <xf numFmtId="0" fontId="18" fillId="2" borderId="0" xfId="1" applyFont="1" applyFill="1" applyBorder="1" applyAlignment="1">
      <alignment horizontal="left" vertical="center" indent="2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25" fillId="2" borderId="9" xfId="1" applyFont="1" applyFill="1" applyBorder="1" applyAlignment="1">
      <alignment horizontal="left" indent="2"/>
    </xf>
    <xf numFmtId="0" fontId="24" fillId="2" borderId="9" xfId="1" applyFont="1" applyFill="1" applyBorder="1"/>
    <xf numFmtId="0" fontId="24" fillId="3" borderId="0" xfId="1" applyFont="1" applyFill="1" applyAlignment="1">
      <alignment vertical="center"/>
    </xf>
    <xf numFmtId="0" fontId="24" fillId="2" borderId="19" xfId="1" applyFont="1" applyFill="1" applyBorder="1" applyAlignment="1">
      <alignment horizontal="center"/>
    </xf>
    <xf numFmtId="0" fontId="24" fillId="2" borderId="7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24" fillId="2" borderId="6" xfId="1" applyFont="1" applyFill="1" applyBorder="1" applyAlignment="1">
      <alignment horizontal="center"/>
    </xf>
    <xf numFmtId="0" fontId="24" fillId="2" borderId="18" xfId="1" applyFont="1" applyFill="1" applyBorder="1" applyAlignment="1">
      <alignment horizontal="center"/>
    </xf>
    <xf numFmtId="0" fontId="24" fillId="2" borderId="31" xfId="1" applyFont="1" applyFill="1" applyBorder="1" applyAlignment="1">
      <alignment horizontal="center"/>
    </xf>
    <xf numFmtId="0" fontId="34" fillId="2" borderId="0" xfId="1" applyFont="1" applyFill="1" applyBorder="1" applyAlignment="1">
      <alignment horizontal="left" indent="11"/>
    </xf>
    <xf numFmtId="0" fontId="34" fillId="2" borderId="0" xfId="1" applyFont="1" applyFill="1" applyAlignment="1">
      <alignment horizontal="left" indent="8"/>
    </xf>
    <xf numFmtId="0" fontId="24" fillId="2" borderId="0" xfId="1" applyFont="1" applyFill="1" applyBorder="1" applyAlignment="1">
      <alignment horizontal="left" indent="11"/>
    </xf>
    <xf numFmtId="0" fontId="24" fillId="2" borderId="0" xfId="1" applyFont="1" applyFill="1" applyAlignment="1">
      <alignment horizontal="left" indent="8"/>
    </xf>
    <xf numFmtId="0" fontId="25" fillId="2" borderId="8" xfId="1" applyFont="1" applyFill="1" applyBorder="1" applyAlignment="1">
      <alignment horizontal="left" indent="2"/>
    </xf>
    <xf numFmtId="0" fontId="25" fillId="2" borderId="8" xfId="1" applyFont="1" applyFill="1" applyBorder="1" applyAlignment="1">
      <alignment horizontal="left" wrapText="1" indent="2"/>
    </xf>
    <xf numFmtId="0" fontId="24" fillId="2" borderId="14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/>
    </xf>
    <xf numFmtId="0" fontId="25" fillId="2" borderId="6" xfId="1" applyFont="1" applyFill="1" applyBorder="1" applyAlignment="1">
      <alignment horizontal="left"/>
    </xf>
    <xf numFmtId="0" fontId="24" fillId="2" borderId="0" xfId="1" applyFont="1" applyFill="1" applyBorder="1" applyAlignment="1">
      <alignment horizontal="left" vertical="center"/>
    </xf>
    <xf numFmtId="0" fontId="26" fillId="2" borderId="15" xfId="1" applyFont="1" applyFill="1" applyBorder="1"/>
    <xf numFmtId="0" fontId="26" fillId="2" borderId="8" xfId="1" applyFont="1" applyFill="1" applyBorder="1" applyAlignment="1">
      <alignment horizontal="left" wrapText="1"/>
    </xf>
    <xf numFmtId="0" fontId="26" fillId="2" borderId="8" xfId="1" applyFont="1" applyFill="1" applyBorder="1" applyAlignment="1">
      <alignment horizontal="left"/>
    </xf>
    <xf numFmtId="0" fontId="26" fillId="2" borderId="6" xfId="1" applyFont="1" applyFill="1" applyBorder="1"/>
    <xf numFmtId="0" fontId="24" fillId="2" borderId="6" xfId="1" applyFont="1" applyFill="1" applyBorder="1" applyAlignment="1">
      <alignment horizontal="left" indent="2"/>
    </xf>
    <xf numFmtId="0" fontId="18" fillId="2" borderId="6" xfId="1" applyFont="1" applyFill="1" applyBorder="1"/>
    <xf numFmtId="0" fontId="40" fillId="3" borderId="0" xfId="1" applyFont="1" applyFill="1" applyBorder="1" applyAlignment="1">
      <alignment horizontal="left" vertical="center" indent="1"/>
    </xf>
    <xf numFmtId="0" fontId="24" fillId="2" borderId="44" xfId="1" applyFont="1" applyFill="1" applyBorder="1" applyAlignment="1">
      <alignment horizontal="center"/>
    </xf>
    <xf numFmtId="0" fontId="24" fillId="2" borderId="26" xfId="1" applyFont="1" applyFill="1" applyBorder="1" applyAlignment="1">
      <alignment horizontal="center"/>
    </xf>
    <xf numFmtId="0" fontId="26" fillId="2" borderId="9" xfId="1" applyFont="1" applyFill="1" applyBorder="1"/>
    <xf numFmtId="43" fontId="24" fillId="2" borderId="15" xfId="3" applyFont="1" applyFill="1" applyBorder="1" applyAlignment="1">
      <alignment horizontal="right"/>
    </xf>
    <xf numFmtId="43" fontId="24" fillId="2" borderId="8" xfId="3" applyFont="1" applyFill="1" applyBorder="1" applyAlignment="1">
      <alignment horizontal="right"/>
    </xf>
    <xf numFmtId="43" fontId="24" fillId="2" borderId="6" xfId="3" applyFont="1" applyFill="1" applyBorder="1" applyAlignment="1">
      <alignment horizontal="right"/>
    </xf>
    <xf numFmtId="43" fontId="24" fillId="2" borderId="4" xfId="3" applyFont="1" applyFill="1" applyBorder="1" applyAlignment="1">
      <alignment horizontal="right"/>
    </xf>
    <xf numFmtId="43" fontId="24" fillId="2" borderId="9" xfId="3" applyFont="1" applyFill="1" applyBorder="1" applyAlignment="1">
      <alignment horizontal="right"/>
    </xf>
    <xf numFmtId="43" fontId="24" fillId="3" borderId="0" xfId="3" applyFont="1" applyFill="1" applyAlignment="1">
      <alignment horizontal="right" vertical="center"/>
    </xf>
    <xf numFmtId="43" fontId="34" fillId="3" borderId="0" xfId="3" applyFont="1" applyFill="1" applyAlignment="1">
      <alignment horizontal="right" vertical="center"/>
    </xf>
    <xf numFmtId="43" fontId="24" fillId="2" borderId="45" xfId="3" applyFont="1" applyFill="1" applyBorder="1" applyAlignment="1">
      <alignment horizontal="right" vertical="center"/>
    </xf>
    <xf numFmtId="43" fontId="18" fillId="2" borderId="12" xfId="3" applyFont="1" applyFill="1" applyBorder="1" applyAlignment="1">
      <alignment horizontal="right" vertical="center"/>
    </xf>
    <xf numFmtId="43" fontId="37" fillId="2" borderId="0" xfId="3" applyFont="1" applyFill="1" applyAlignment="1">
      <alignment horizontal="right" vertical="center"/>
    </xf>
    <xf numFmtId="43" fontId="18" fillId="2" borderId="0" xfId="3" applyFont="1" applyFill="1" applyAlignment="1">
      <alignment horizontal="right" vertical="center"/>
    </xf>
    <xf numFmtId="43" fontId="66" fillId="2" borderId="0" xfId="3" applyFont="1" applyFill="1" applyAlignment="1">
      <alignment horizontal="right" vertical="center"/>
    </xf>
    <xf numFmtId="43" fontId="24" fillId="2" borderId="0" xfId="3" applyFont="1" applyFill="1" applyAlignment="1">
      <alignment horizontal="right" vertical="center"/>
    </xf>
    <xf numFmtId="43" fontId="31" fillId="2" borderId="0" xfId="3" applyFont="1" applyFill="1" applyAlignment="1">
      <alignment horizontal="right" vertical="center"/>
    </xf>
    <xf numFmtId="43" fontId="24" fillId="2" borderId="0" xfId="3" applyFont="1" applyFill="1" applyAlignment="1">
      <alignment horizontal="right" indent="8"/>
    </xf>
    <xf numFmtId="43" fontId="18" fillId="2" borderId="4" xfId="3" applyFont="1" applyFill="1" applyBorder="1" applyAlignment="1">
      <alignment horizontal="center" vertical="center" wrapText="1"/>
    </xf>
    <xf numFmtId="43" fontId="18" fillId="2" borderId="5" xfId="3" applyFont="1" applyFill="1" applyBorder="1" applyAlignment="1">
      <alignment horizontal="center" vertical="center" wrapText="1"/>
    </xf>
    <xf numFmtId="43" fontId="24" fillId="2" borderId="0" xfId="3" applyFont="1" applyFill="1" applyAlignment="1">
      <alignment horizontal="center"/>
    </xf>
    <xf numFmtId="0" fontId="24" fillId="2" borderId="8" xfId="1" applyFont="1" applyFill="1" applyBorder="1" applyAlignment="1">
      <alignment horizontal="left" indent="2"/>
    </xf>
    <xf numFmtId="0" fontId="26" fillId="2" borderId="9" xfId="1" applyFont="1" applyFill="1" applyBorder="1" applyAlignment="1">
      <alignment horizontal="left"/>
    </xf>
    <xf numFmtId="0" fontId="24" fillId="2" borderId="46" xfId="1" applyFont="1" applyFill="1" applyBorder="1" applyAlignment="1">
      <alignment horizontal="center"/>
    </xf>
    <xf numFmtId="0" fontId="24" fillId="2" borderId="9" xfId="1" applyFont="1" applyFill="1" applyBorder="1" applyAlignment="1">
      <alignment horizontal="left" indent="2"/>
    </xf>
    <xf numFmtId="0" fontId="24" fillId="2" borderId="47" xfId="1" applyFont="1" applyFill="1" applyBorder="1" applyAlignment="1">
      <alignment horizontal="center"/>
    </xf>
    <xf numFmtId="0" fontId="5" fillId="2" borderId="0" xfId="1"/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43" fontId="18" fillId="2" borderId="12" xfId="1" applyNumberFormat="1" applyFont="1" applyFill="1" applyBorder="1" applyAlignment="1">
      <alignment vertical="center"/>
    </xf>
    <xf numFmtId="43" fontId="24" fillId="2" borderId="6" xfId="3" applyFont="1" applyFill="1" applyBorder="1" applyAlignment="1">
      <alignment horizontal="center"/>
    </xf>
    <xf numFmtId="0" fontId="16" fillId="2" borderId="0" xfId="1" applyFont="1" applyFill="1" applyAlignment="1">
      <alignment vertical="center"/>
    </xf>
    <xf numFmtId="0" fontId="16" fillId="2" borderId="0" xfId="1" applyFont="1" applyFill="1" applyBorder="1" applyAlignment="1">
      <alignment horizontal="left" vertical="center"/>
    </xf>
    <xf numFmtId="43" fontId="20" fillId="2" borderId="0" xfId="1" applyNumberFormat="1" applyFont="1" applyFill="1" applyAlignment="1">
      <alignment vertical="center"/>
    </xf>
    <xf numFmtId="0" fontId="14" fillId="2" borderId="0" xfId="1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43" fontId="16" fillId="2" borderId="0" xfId="1" applyNumberFormat="1" applyFont="1" applyFill="1" applyAlignment="1">
      <alignment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6" fillId="2" borderId="0" xfId="1" applyFont="1" applyAlignment="1">
      <alignment horizontal="left" vertical="center"/>
    </xf>
    <xf numFmtId="0" fontId="27" fillId="2" borderId="0" xfId="1" applyFont="1" applyFill="1" applyBorder="1" applyAlignment="1">
      <alignment horizontal="left" vertical="center" indent="9"/>
    </xf>
    <xf numFmtId="43" fontId="24" fillId="2" borderId="7" xfId="3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43" fontId="24" fillId="2" borderId="8" xfId="3" applyFont="1" applyFill="1" applyBorder="1" applyAlignment="1">
      <alignment horizontal="center"/>
    </xf>
    <xf numFmtId="43" fontId="24" fillId="2" borderId="6" xfId="3" applyFont="1" applyFill="1" applyBorder="1" applyAlignment="1">
      <alignment horizontal="center"/>
    </xf>
    <xf numFmtId="0" fontId="25" fillId="2" borderId="6" xfId="1" applyFont="1" applyFill="1" applyBorder="1" applyAlignment="1">
      <alignment horizontal="left" wrapText="1" indent="2"/>
    </xf>
    <xf numFmtId="43" fontId="24" fillId="2" borderId="15" xfId="3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/>
    </xf>
    <xf numFmtId="0" fontId="24" fillId="3" borderId="0" xfId="1" applyFont="1" applyFill="1" applyAlignment="1">
      <alignment vertical="center"/>
    </xf>
    <xf numFmtId="0" fontId="34" fillId="3" borderId="0" xfId="1" applyFont="1" applyFill="1" applyAlignment="1">
      <alignment vertical="center"/>
    </xf>
    <xf numFmtId="43" fontId="24" fillId="2" borderId="0" xfId="1" applyNumberFormat="1" applyFont="1" applyFill="1"/>
    <xf numFmtId="43" fontId="65" fillId="2" borderId="6" xfId="3" applyFont="1" applyFill="1" applyBorder="1" applyAlignment="1">
      <alignment horizontal="center"/>
    </xf>
    <xf numFmtId="0" fontId="39" fillId="3" borderId="0" xfId="1" applyFont="1" applyFill="1" applyBorder="1" applyAlignment="1">
      <alignment horizontal="left" vertical="center" indent="1"/>
    </xf>
    <xf numFmtId="43" fontId="18" fillId="2" borderId="13" xfId="1" applyNumberFormat="1" applyFont="1" applyFill="1" applyBorder="1" applyAlignment="1">
      <alignment vertical="center"/>
    </xf>
    <xf numFmtId="0" fontId="25" fillId="2" borderId="15" xfId="1" applyFont="1" applyFill="1" applyBorder="1" applyAlignment="1">
      <alignment horizontal="left" indent="2"/>
    </xf>
    <xf numFmtId="0" fontId="18" fillId="2" borderId="6" xfId="1" applyFont="1" applyFill="1" applyBorder="1" applyAlignment="1">
      <alignment horizontal="left" wrapText="1"/>
    </xf>
    <xf numFmtId="0" fontId="67" fillId="2" borderId="6" xfId="1" applyFont="1" applyFill="1" applyBorder="1" applyAlignment="1">
      <alignment horizontal="left" wrapText="1" indent="2"/>
    </xf>
    <xf numFmtId="0" fontId="16" fillId="2" borderId="0" xfId="1" applyFont="1" applyFill="1" applyAlignment="1">
      <alignment horizontal="left" vertical="center" indent="9"/>
    </xf>
    <xf numFmtId="0" fontId="18" fillId="2" borderId="6" xfId="1" applyFont="1" applyFill="1" applyBorder="1" applyAlignment="1">
      <alignment horizontal="left"/>
    </xf>
    <xf numFmtId="43" fontId="68" fillId="2" borderId="7" xfId="3" applyFont="1" applyFill="1" applyBorder="1" applyAlignment="1">
      <alignment horizontal="center"/>
    </xf>
    <xf numFmtId="0" fontId="51" fillId="2" borderId="15" xfId="1" applyFont="1" applyFill="1" applyBorder="1" applyAlignment="1">
      <alignment horizontal="center"/>
    </xf>
    <xf numFmtId="0" fontId="33" fillId="2" borderId="6" xfId="1" applyFont="1" applyFill="1" applyBorder="1" applyAlignment="1">
      <alignment horizontal="center"/>
    </xf>
    <xf numFmtId="0" fontId="52" fillId="2" borderId="13" xfId="1" applyFont="1" applyFill="1" applyBorder="1" applyAlignment="1">
      <alignment vertical="center"/>
    </xf>
    <xf numFmtId="0" fontId="21" fillId="2" borderId="6" xfId="1" applyFont="1" applyFill="1" applyBorder="1" applyAlignment="1">
      <alignment horizontal="center"/>
    </xf>
    <xf numFmtId="0" fontId="16" fillId="2" borderId="0" xfId="1" applyFont="1" applyFill="1" applyAlignment="1">
      <alignment vertical="center"/>
    </xf>
    <xf numFmtId="0" fontId="16" fillId="2" borderId="0" xfId="1" applyFont="1" applyFill="1" applyBorder="1" applyAlignment="1">
      <alignment horizontal="left" vertical="center"/>
    </xf>
    <xf numFmtId="43" fontId="20" fillId="2" borderId="0" xfId="1" applyNumberFormat="1" applyFont="1" applyFill="1" applyAlignment="1">
      <alignment vertical="center"/>
    </xf>
    <xf numFmtId="0" fontId="14" fillId="2" borderId="0" xfId="1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43" fontId="16" fillId="2" borderId="0" xfId="1" applyNumberFormat="1" applyFont="1" applyFill="1" applyAlignment="1">
      <alignment vertical="center"/>
    </xf>
    <xf numFmtId="0" fontId="16" fillId="2" borderId="0" xfId="1" applyFont="1" applyAlignment="1">
      <alignment horizontal="left" vertical="center"/>
    </xf>
    <xf numFmtId="0" fontId="27" fillId="2" borderId="0" xfId="1" applyFont="1" applyFill="1" applyBorder="1" applyAlignment="1">
      <alignment horizontal="left" vertical="center" indent="9"/>
    </xf>
    <xf numFmtId="0" fontId="16" fillId="3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left" vertical="center" indent="9"/>
    </xf>
    <xf numFmtId="0" fontId="16" fillId="3" borderId="0" xfId="1" applyFont="1" applyFill="1" applyAlignment="1">
      <alignment vertical="center"/>
    </xf>
    <xf numFmtId="0" fontId="14" fillId="2" borderId="3" xfId="1" applyFont="1" applyFill="1" applyBorder="1" applyAlignme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 wrapText="1"/>
    </xf>
    <xf numFmtId="0" fontId="41" fillId="2" borderId="6" xfId="1" applyFont="1" applyBorder="1"/>
    <xf numFmtId="0" fontId="41" fillId="2" borderId="6" xfId="1" applyFont="1" applyBorder="1" applyAlignment="1">
      <alignment horizontal="center"/>
    </xf>
    <xf numFmtId="43" fontId="41" fillId="2" borderId="6" xfId="3" applyFont="1" applyBorder="1" applyAlignment="1">
      <alignment horizontal="center"/>
    </xf>
    <xf numFmtId="43" fontId="41" fillId="2" borderId="6" xfId="3" applyFont="1" applyBorder="1" applyAlignment="1">
      <alignment horizontal="center"/>
    </xf>
    <xf numFmtId="0" fontId="41" fillId="2" borderId="6" xfId="1" applyFont="1" applyFill="1" applyBorder="1"/>
    <xf numFmtId="0" fontId="41" fillId="2" borderId="24" xfId="1" applyFont="1" applyFill="1" applyBorder="1"/>
    <xf numFmtId="0" fontId="42" fillId="2" borderId="0" xfId="1" applyFont="1" applyAlignment="1">
      <alignment horizontal="left" vertical="center"/>
    </xf>
    <xf numFmtId="0" fontId="44" fillId="2" borderId="0" xfId="1" applyFont="1" applyAlignment="1">
      <alignment horizontal="right" vertical="center"/>
    </xf>
    <xf numFmtId="43" fontId="44" fillId="2" borderId="0" xfId="3" applyFont="1" applyAlignment="1">
      <alignment vertical="center"/>
    </xf>
    <xf numFmtId="0" fontId="42" fillId="2" borderId="0" xfId="1" applyFont="1"/>
    <xf numFmtId="0" fontId="44" fillId="2" borderId="0" xfId="1" applyFont="1"/>
    <xf numFmtId="43" fontId="44" fillId="2" borderId="0" xfId="3" applyFont="1"/>
    <xf numFmtId="43" fontId="41" fillId="2" borderId="0" xfId="3" applyFont="1" applyAlignment="1">
      <alignment horizontal="left" vertical="center"/>
    </xf>
    <xf numFmtId="0" fontId="41" fillId="2" borderId="18" xfId="1" applyFont="1" applyFill="1" applyBorder="1" applyAlignment="1">
      <alignment horizontal="center"/>
    </xf>
    <xf numFmtId="43" fontId="41" fillId="2" borderId="11" xfId="3" applyFont="1" applyFill="1" applyBorder="1" applyAlignment="1">
      <alignment horizontal="center"/>
    </xf>
    <xf numFmtId="43" fontId="41" fillId="2" borderId="6" xfId="3" applyFont="1" applyFill="1" applyBorder="1" applyAlignment="1">
      <alignment horizontal="center"/>
    </xf>
    <xf numFmtId="0" fontId="41" fillId="2" borderId="6" xfId="1" applyFont="1" applyFill="1" applyBorder="1" applyAlignment="1">
      <alignment horizontal="center"/>
    </xf>
    <xf numFmtId="43" fontId="41" fillId="2" borderId="14" xfId="3" applyFont="1" applyFill="1" applyBorder="1" applyAlignment="1">
      <alignment horizontal="center"/>
    </xf>
    <xf numFmtId="43" fontId="41" fillId="2" borderId="14" xfId="3" applyFont="1" applyFill="1" applyBorder="1" applyAlignment="1">
      <alignment horizontal="center"/>
    </xf>
    <xf numFmtId="0" fontId="42" fillId="2" borderId="12" xfId="1" applyFont="1" applyFill="1" applyBorder="1" applyAlignment="1">
      <alignment vertical="center"/>
    </xf>
    <xf numFmtId="0" fontId="42" fillId="2" borderId="13" xfId="1" applyFont="1" applyFill="1" applyBorder="1" applyAlignment="1">
      <alignment vertical="center"/>
    </xf>
    <xf numFmtId="43" fontId="42" fillId="2" borderId="12" xfId="1" applyNumberFormat="1" applyFont="1" applyFill="1" applyBorder="1" applyAlignment="1">
      <alignment vertical="center"/>
    </xf>
    <xf numFmtId="0" fontId="42" fillId="2" borderId="0" xfId="1" applyFont="1" applyFill="1" applyBorder="1" applyAlignment="1">
      <alignment vertical="center"/>
    </xf>
    <xf numFmtId="43" fontId="43" fillId="2" borderId="0" xfId="1" applyNumberFormat="1" applyFont="1" applyFill="1" applyBorder="1" applyAlignment="1">
      <alignment vertical="center"/>
    </xf>
    <xf numFmtId="43" fontId="42" fillId="2" borderId="0" xfId="1" applyNumberFormat="1" applyFont="1" applyFill="1" applyBorder="1" applyAlignment="1">
      <alignment vertical="center"/>
    </xf>
    <xf numFmtId="0" fontId="41" fillId="2" borderId="0" xfId="1" applyFont="1" applyFill="1"/>
    <xf numFmtId="0" fontId="41" fillId="2" borderId="0" xfId="1" applyFont="1" applyFill="1" applyAlignment="1"/>
    <xf numFmtId="0" fontId="5" fillId="2" borderId="0" xfId="1"/>
    <xf numFmtId="0" fontId="56" fillId="2" borderId="54" xfId="7" applyFont="1" applyFill="1" applyBorder="1" applyAlignment="1">
      <alignment horizontal="center" wrapText="1"/>
    </xf>
    <xf numFmtId="0" fontId="57" fillId="2" borderId="55" xfId="7" applyFont="1" applyFill="1" applyBorder="1" applyAlignment="1">
      <alignment horizontal="center" vertical="center" wrapText="1"/>
    </xf>
    <xf numFmtId="0" fontId="58" fillId="2" borderId="55" xfId="7" applyFont="1" applyFill="1" applyBorder="1" applyAlignment="1">
      <alignment horizontal="center" vertical="center" wrapText="1"/>
    </xf>
    <xf numFmtId="0" fontId="56" fillId="2" borderId="56" xfId="7" applyFont="1" applyFill="1" applyBorder="1" applyAlignment="1">
      <alignment horizontal="center" wrapText="1"/>
    </xf>
    <xf numFmtId="0" fontId="56" fillId="2" borderId="54" xfId="7" applyFont="1" applyFill="1" applyBorder="1" applyAlignment="1">
      <alignment horizontal="center" vertical="top" wrapText="1"/>
    </xf>
    <xf numFmtId="43" fontId="71" fillId="2" borderId="54" xfId="5" applyFont="1" applyFill="1" applyBorder="1" applyAlignment="1">
      <alignment vertical="top" wrapText="1"/>
    </xf>
    <xf numFmtId="43" fontId="56" fillId="2" borderId="54" xfId="5" applyFont="1" applyFill="1" applyBorder="1" applyAlignment="1">
      <alignment vertical="top" wrapText="1"/>
    </xf>
    <xf numFmtId="0" fontId="71" fillId="2" borderId="54" xfId="7" applyFont="1" applyFill="1" applyBorder="1" applyAlignment="1">
      <alignment vertical="top" wrapText="1"/>
    </xf>
    <xf numFmtId="0" fontId="57" fillId="2" borderId="54" xfId="7" applyFont="1" applyFill="1" applyBorder="1" applyAlignment="1">
      <alignment horizontal="left" vertical="top" wrapText="1" indent="2"/>
    </xf>
    <xf numFmtId="0" fontId="56" fillId="2" borderId="54" xfId="7" applyFont="1" applyFill="1" applyBorder="1" applyAlignment="1">
      <alignment horizontal="left" vertical="top" wrapText="1" indent="6"/>
    </xf>
    <xf numFmtId="0" fontId="57" fillId="2" borderId="58" xfId="7" applyFont="1" applyFill="1" applyBorder="1" applyAlignment="1">
      <alignment horizontal="left" vertical="top" wrapText="1"/>
    </xf>
    <xf numFmtId="43" fontId="72" fillId="2" borderId="54" xfId="5" applyFont="1" applyFill="1" applyBorder="1" applyAlignment="1">
      <alignment vertical="top" wrapText="1"/>
    </xf>
    <xf numFmtId="0" fontId="56" fillId="2" borderId="54" xfId="7" applyFont="1" applyFill="1" applyBorder="1" applyAlignment="1">
      <alignment horizontal="left" vertical="top" wrapText="1" indent="4"/>
    </xf>
    <xf numFmtId="0" fontId="7" fillId="2" borderId="54" xfId="7" applyFont="1" applyBorder="1" applyAlignment="1">
      <alignment horizontal="center"/>
    </xf>
    <xf numFmtId="43" fontId="56" fillId="2" borderId="54" xfId="7" applyNumberFormat="1" applyFont="1" applyFill="1" applyBorder="1" applyAlignment="1">
      <alignment vertical="top" wrapText="1"/>
    </xf>
    <xf numFmtId="43" fontId="56" fillId="2" borderId="54" xfId="5" applyNumberFormat="1" applyFont="1" applyFill="1" applyBorder="1" applyAlignment="1">
      <alignment vertical="top"/>
    </xf>
    <xf numFmtId="43" fontId="56" fillId="2" borderId="54" xfId="5" applyFont="1" applyFill="1" applyBorder="1" applyAlignment="1">
      <alignment horizontal="left" vertical="top" wrapText="1" indent="6"/>
    </xf>
    <xf numFmtId="0" fontId="57" fillId="2" borderId="59" xfId="7" applyFont="1" applyFill="1" applyBorder="1" applyAlignment="1">
      <alignment horizontal="left" vertical="top" wrapText="1" indent="3"/>
    </xf>
    <xf numFmtId="0" fontId="56" fillId="2" borderId="59" xfId="7" applyFont="1" applyFill="1" applyBorder="1" applyAlignment="1">
      <alignment horizontal="center" vertical="top" wrapText="1"/>
    </xf>
    <xf numFmtId="43" fontId="57" fillId="2" borderId="59" xfId="5" applyFont="1" applyFill="1" applyBorder="1" applyAlignment="1">
      <alignment vertical="top" wrapText="1"/>
    </xf>
    <xf numFmtId="0" fontId="57" fillId="2" borderId="54" xfId="7" applyFont="1" applyFill="1" applyBorder="1" applyAlignment="1">
      <alignment horizontal="left" vertical="top" wrapText="1" indent="3"/>
    </xf>
    <xf numFmtId="43" fontId="57" fillId="2" borderId="54" xfId="5" applyFont="1" applyFill="1" applyBorder="1" applyAlignment="1">
      <alignment vertical="top" wrapText="1"/>
    </xf>
    <xf numFmtId="0" fontId="56" fillId="2" borderId="54" xfId="7" applyFont="1" applyFill="1" applyBorder="1" applyAlignment="1">
      <alignment horizontal="center" vertical="top"/>
    </xf>
    <xf numFmtId="43" fontId="56" fillId="2" borderId="54" xfId="5" applyFont="1" applyFill="1" applyBorder="1" applyAlignment="1">
      <alignment horizontal="left" vertical="top"/>
    </xf>
    <xf numFmtId="0" fontId="71" fillId="2" borderId="54" xfId="7" applyFont="1" applyFill="1" applyBorder="1" applyAlignment="1">
      <alignment horizontal="left" vertical="top"/>
    </xf>
    <xf numFmtId="0" fontId="56" fillId="2" borderId="54" xfId="7" applyFont="1" applyFill="1" applyBorder="1" applyAlignment="1">
      <alignment horizontal="left" vertical="center" wrapText="1" indent="4"/>
    </xf>
    <xf numFmtId="43" fontId="56" fillId="2" borderId="54" xfId="5" applyFont="1" applyFill="1" applyBorder="1" applyAlignment="1">
      <alignment vertical="top"/>
    </xf>
    <xf numFmtId="0" fontId="56" fillId="2" borderId="54" xfId="7" applyFont="1" applyBorder="1" applyAlignment="1">
      <alignment horizontal="left" vertical="center" indent="4"/>
    </xf>
    <xf numFmtId="0" fontId="56" fillId="2" borderId="54" xfId="7" applyFont="1" applyBorder="1" applyAlignment="1">
      <alignment horizontal="center" vertical="center"/>
    </xf>
    <xf numFmtId="0" fontId="56" fillId="2" borderId="57" xfId="7" applyFont="1" applyBorder="1" applyAlignment="1">
      <alignment horizontal="left" vertical="center" indent="4"/>
    </xf>
    <xf numFmtId="0" fontId="56" fillId="2" borderId="57" xfId="7" applyFont="1" applyBorder="1" applyAlignment="1">
      <alignment horizontal="center" vertical="center"/>
    </xf>
    <xf numFmtId="43" fontId="56" fillId="2" borderId="57" xfId="5" applyFont="1" applyFill="1" applyBorder="1" applyAlignment="1">
      <alignment horizontal="left" vertical="top"/>
    </xf>
    <xf numFmtId="0" fontId="57" fillId="2" borderId="58" xfId="7" applyFont="1" applyFill="1" applyBorder="1" applyAlignment="1">
      <alignment horizontal="left" vertical="top" wrapText="1" indent="2"/>
    </xf>
    <xf numFmtId="0" fontId="56" fillId="2" borderId="58" xfId="7" applyFont="1" applyBorder="1" applyAlignment="1">
      <alignment horizontal="center" vertical="center"/>
    </xf>
    <xf numFmtId="43" fontId="57" fillId="2" borderId="58" xfId="5" applyFont="1" applyFill="1" applyBorder="1" applyAlignment="1">
      <alignment horizontal="left" vertical="top"/>
    </xf>
    <xf numFmtId="43" fontId="57" fillId="2" borderId="54" xfId="5" applyFont="1" applyFill="1" applyBorder="1" applyAlignment="1">
      <alignment horizontal="left" vertical="top"/>
    </xf>
    <xf numFmtId="43" fontId="71" fillId="2" borderId="54" xfId="7" applyNumberFormat="1" applyFont="1" applyFill="1" applyBorder="1" applyAlignment="1">
      <alignment horizontal="left" vertical="top"/>
    </xf>
    <xf numFmtId="43" fontId="71" fillId="2" borderId="54" xfId="5" applyFont="1" applyFill="1" applyBorder="1" applyAlignment="1">
      <alignment horizontal="left" vertical="top"/>
    </xf>
    <xf numFmtId="0" fontId="56" fillId="2" borderId="54" xfId="7" applyFont="1" applyBorder="1" applyAlignment="1">
      <alignment horizontal="left" indent="4"/>
    </xf>
    <xf numFmtId="43" fontId="56" fillId="2" borderId="54" xfId="7" applyNumberFormat="1" applyFont="1" applyFill="1" applyBorder="1" applyAlignment="1">
      <alignment horizontal="left" vertical="top"/>
    </xf>
    <xf numFmtId="0" fontId="57" fillId="2" borderId="58" xfId="7" applyFont="1" applyFill="1" applyBorder="1" applyAlignment="1">
      <alignment horizontal="left" vertical="top" wrapText="1" indent="3"/>
    </xf>
    <xf numFmtId="43" fontId="7" fillId="2" borderId="54" xfId="7" applyNumberFormat="1" applyFont="1" applyFill="1" applyBorder="1"/>
    <xf numFmtId="43" fontId="56" fillId="2" borderId="57" xfId="5" applyFont="1" applyFill="1" applyBorder="1" applyAlignment="1">
      <alignment vertical="top"/>
    </xf>
    <xf numFmtId="43" fontId="56" fillId="2" borderId="57" xfId="7" applyNumberFormat="1" applyFont="1" applyFill="1" applyBorder="1" applyAlignment="1">
      <alignment horizontal="left" vertical="top"/>
    </xf>
    <xf numFmtId="43" fontId="56" fillId="2" borderId="54" xfId="5" applyFont="1" applyFill="1" applyBorder="1" applyAlignment="1">
      <alignment horizontal="left" vertical="center"/>
    </xf>
    <xf numFmtId="43" fontId="56" fillId="2" borderId="54" xfId="7" applyNumberFormat="1" applyFont="1" applyFill="1" applyBorder="1" applyAlignment="1">
      <alignment horizontal="left" vertical="center"/>
    </xf>
    <xf numFmtId="43" fontId="56" fillId="2" borderId="54" xfId="5" applyFont="1" applyFill="1" applyBorder="1" applyAlignment="1">
      <alignment horizontal="center" vertical="center"/>
    </xf>
    <xf numFmtId="43" fontId="56" fillId="2" borderId="54" xfId="5" applyFont="1" applyFill="1" applyBorder="1" applyAlignment="1">
      <alignment horizontal="center" vertical="top"/>
    </xf>
    <xf numFmtId="0" fontId="56" fillId="2" borderId="57" xfId="7" applyFont="1" applyFill="1" applyBorder="1" applyAlignment="1">
      <alignment horizontal="left" vertical="center" wrapText="1" indent="4"/>
    </xf>
    <xf numFmtId="43" fontId="56" fillId="2" borderId="57" xfId="5" applyFont="1" applyFill="1" applyBorder="1" applyAlignment="1">
      <alignment horizontal="center" vertical="top"/>
    </xf>
    <xf numFmtId="43" fontId="56" fillId="2" borderId="57" xfId="5" applyFont="1" applyFill="1" applyBorder="1" applyAlignment="1">
      <alignment horizontal="left" vertical="center"/>
    </xf>
    <xf numFmtId="43" fontId="56" fillId="2" borderId="57" xfId="7" applyNumberFormat="1" applyFont="1" applyFill="1" applyBorder="1" applyAlignment="1">
      <alignment horizontal="left" vertical="center"/>
    </xf>
    <xf numFmtId="0" fontId="56" fillId="2" borderId="58" xfId="7" applyFont="1" applyFill="1" applyBorder="1" applyAlignment="1">
      <alignment horizontal="center" vertical="top"/>
    </xf>
    <xf numFmtId="0" fontId="56" fillId="2" borderId="0" xfId="7" applyFont="1" applyFill="1" applyBorder="1" applyAlignment="1">
      <alignment horizontal="left" vertical="top"/>
    </xf>
    <xf numFmtId="0" fontId="73" fillId="2" borderId="0" xfId="7" applyFont="1" applyFill="1" applyBorder="1" applyAlignment="1">
      <alignment horizontal="left" vertical="top"/>
    </xf>
    <xf numFmtId="0" fontId="57" fillId="2" borderId="60" xfId="1" applyFont="1" applyFill="1" applyBorder="1" applyAlignment="1">
      <alignment horizontal="left" vertical="top" wrapText="1"/>
    </xf>
    <xf numFmtId="0" fontId="71" fillId="2" borderId="0" xfId="7" applyFont="1" applyFill="1" applyBorder="1" applyAlignment="1">
      <alignment horizontal="center" vertical="top"/>
    </xf>
    <xf numFmtId="0" fontId="56" fillId="2" borderId="54" xfId="7" applyFont="1" applyFill="1" applyBorder="1" applyAlignment="1">
      <alignment horizontal="center" vertical="center" wrapText="1"/>
    </xf>
    <xf numFmtId="0" fontId="74" fillId="2" borderId="0" xfId="7" applyFont="1" applyFill="1" applyBorder="1" applyAlignment="1">
      <alignment horizontal="left" vertical="top"/>
    </xf>
    <xf numFmtId="0" fontId="5" fillId="2" borderId="0" xfId="1" applyAlignment="1">
      <alignment horizontal="center"/>
    </xf>
    <xf numFmtId="0" fontId="71" fillId="2" borderId="0" xfId="7" applyFont="1" applyFill="1" applyBorder="1" applyAlignment="1">
      <alignment horizontal="center" vertical="center"/>
    </xf>
    <xf numFmtId="0" fontId="74" fillId="2" borderId="0" xfId="7" applyFont="1" applyFill="1" applyBorder="1" applyAlignment="1">
      <alignment horizontal="center" vertical="center"/>
    </xf>
    <xf numFmtId="0" fontId="56" fillId="2" borderId="64" xfId="7" applyFont="1" applyFill="1" applyBorder="1" applyAlignment="1">
      <alignment horizontal="left" vertical="top" wrapText="1" indent="6"/>
    </xf>
    <xf numFmtId="0" fontId="56" fillId="2" borderId="64" xfId="7" applyFont="1" applyFill="1" applyBorder="1" applyAlignment="1">
      <alignment horizontal="center" vertical="top" wrapText="1"/>
    </xf>
    <xf numFmtId="43" fontId="56" fillId="2" borderId="64" xfId="5" applyFont="1" applyFill="1" applyBorder="1" applyAlignment="1">
      <alignment vertical="top" wrapText="1"/>
    </xf>
    <xf numFmtId="43" fontId="56" fillId="2" borderId="64" xfId="7" applyNumberFormat="1" applyFont="1" applyFill="1" applyBorder="1" applyAlignment="1">
      <alignment vertical="top" wrapText="1"/>
    </xf>
    <xf numFmtId="43" fontId="56" fillId="2" borderId="54" xfId="5" applyFont="1" applyFill="1" applyBorder="1" applyAlignment="1">
      <alignment vertical="center" wrapText="1"/>
    </xf>
    <xf numFmtId="43" fontId="56" fillId="2" borderId="54" xfId="7" applyNumberFormat="1" applyFont="1" applyFill="1" applyBorder="1" applyAlignment="1">
      <alignment vertical="center" wrapText="1"/>
    </xf>
    <xf numFmtId="0" fontId="56" fillId="2" borderId="54" xfId="7" applyFont="1" applyFill="1" applyBorder="1" applyAlignment="1">
      <alignment horizontal="left" vertical="center" wrapText="1" indent="6"/>
    </xf>
    <xf numFmtId="0" fontId="16" fillId="2" borderId="0" xfId="1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62" xfId="1" applyFont="1" applyFill="1" applyBorder="1" applyAlignment="1">
      <alignment horizontal="center" vertical="center" wrapText="1"/>
    </xf>
    <xf numFmtId="0" fontId="18" fillId="2" borderId="29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left" vertical="center"/>
    </xf>
    <xf numFmtId="0" fontId="27" fillId="2" borderId="0" xfId="1" applyFont="1" applyFill="1" applyAlignment="1">
      <alignment horizontal="left" vertical="center" indent="10"/>
    </xf>
    <xf numFmtId="0" fontId="16" fillId="2" borderId="0" xfId="1" applyFont="1" applyFill="1" applyAlignment="1">
      <alignment horizontal="left" vertical="center" indent="10"/>
    </xf>
    <xf numFmtId="0" fontId="16" fillId="2" borderId="0" xfId="1" applyFont="1" applyFill="1" applyAlignment="1">
      <alignment horizontal="left" vertical="center" indent="9"/>
    </xf>
    <xf numFmtId="0" fontId="16" fillId="2" borderId="0" xfId="1" applyFont="1" applyAlignment="1">
      <alignment horizontal="left" vertical="center" indent="1"/>
    </xf>
    <xf numFmtId="0" fontId="27" fillId="2" borderId="0" xfId="1" applyFont="1" applyFill="1" applyAlignment="1">
      <alignment horizontal="left" vertical="center" indent="9"/>
    </xf>
    <xf numFmtId="0" fontId="14" fillId="3" borderId="0" xfId="1" applyFont="1" applyFill="1" applyBorder="1" applyAlignment="1">
      <alignment horizontal="center" vertical="center"/>
    </xf>
    <xf numFmtId="0" fontId="41" fillId="2" borderId="0" xfId="1" applyFont="1" applyFill="1" applyAlignment="1">
      <alignment horizontal="left" vertical="center" indent="9"/>
    </xf>
    <xf numFmtId="0" fontId="42" fillId="3" borderId="0" xfId="1" applyFont="1" applyFill="1" applyBorder="1" applyAlignment="1">
      <alignment horizontal="center" vertical="center"/>
    </xf>
    <xf numFmtId="0" fontId="42" fillId="2" borderId="21" xfId="1" applyFont="1" applyFill="1" applyBorder="1" applyAlignment="1">
      <alignment horizontal="center" vertical="center" wrapText="1"/>
    </xf>
    <xf numFmtId="0" fontId="42" fillId="2" borderId="48" xfId="1" applyFont="1" applyFill="1" applyBorder="1" applyAlignment="1">
      <alignment horizontal="center" vertical="center" wrapText="1"/>
    </xf>
    <xf numFmtId="0" fontId="42" fillId="2" borderId="18" xfId="1" applyFont="1" applyFill="1" applyBorder="1" applyAlignment="1">
      <alignment horizontal="center" vertical="center" wrapText="1"/>
    </xf>
    <xf numFmtId="0" fontId="41" fillId="2" borderId="0" xfId="1" applyFont="1" applyAlignment="1">
      <alignment horizontal="left" vertical="center" indent="1"/>
    </xf>
    <xf numFmtId="0" fontId="42" fillId="2" borderId="0" xfId="1" applyFont="1" applyFill="1" applyAlignment="1">
      <alignment horizontal="left" vertical="center"/>
    </xf>
    <xf numFmtId="0" fontId="49" fillId="2" borderId="0" xfId="1" applyFont="1" applyFill="1" applyAlignment="1">
      <alignment horizontal="left" vertical="center" indent="9"/>
    </xf>
    <xf numFmtId="0" fontId="14" fillId="2" borderId="62" xfId="1" applyFont="1" applyFill="1" applyBorder="1" applyAlignment="1">
      <alignment horizontal="center" vertical="center" wrapText="1"/>
    </xf>
    <xf numFmtId="0" fontId="14" fillId="2" borderId="29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/>
    </xf>
    <xf numFmtId="0" fontId="42" fillId="2" borderId="3" xfId="1" applyFont="1" applyFill="1" applyBorder="1" applyAlignment="1">
      <alignment horizontal="center" vertical="center" wrapText="1"/>
    </xf>
    <xf numFmtId="0" fontId="42" fillId="2" borderId="4" xfId="1" applyFont="1" applyFill="1" applyBorder="1" applyAlignment="1">
      <alignment horizontal="center" vertical="center" wrapText="1"/>
    </xf>
    <xf numFmtId="0" fontId="42" fillId="2" borderId="62" xfId="1" applyFont="1" applyFill="1" applyBorder="1" applyAlignment="1">
      <alignment horizontal="center" vertical="center" wrapText="1"/>
    </xf>
    <xf numFmtId="0" fontId="42" fillId="2" borderId="29" xfId="1" applyFont="1" applyFill="1" applyBorder="1" applyAlignment="1">
      <alignment horizontal="center" vertical="center" wrapText="1"/>
    </xf>
    <xf numFmtId="0" fontId="42" fillId="2" borderId="13" xfId="1" applyFont="1" applyFill="1" applyBorder="1" applyAlignment="1">
      <alignment horizontal="center" vertical="center" wrapText="1"/>
    </xf>
    <xf numFmtId="43" fontId="34" fillId="2" borderId="0" xfId="3" applyFont="1" applyFill="1" applyAlignment="1">
      <alignment horizontal="left" indent="10"/>
    </xf>
    <xf numFmtId="43" fontId="24" fillId="2" borderId="0" xfId="3" applyFont="1" applyFill="1" applyAlignment="1">
      <alignment horizontal="left" indent="10"/>
    </xf>
    <xf numFmtId="43" fontId="18" fillId="2" borderId="3" xfId="3" applyFont="1" applyFill="1" applyBorder="1" applyAlignment="1">
      <alignment horizontal="center" vertical="center" wrapText="1"/>
    </xf>
    <xf numFmtId="43" fontId="18" fillId="2" borderId="4" xfId="3" applyFont="1" applyFill="1" applyBorder="1" applyAlignment="1">
      <alignment horizontal="center" vertical="center" wrapText="1"/>
    </xf>
    <xf numFmtId="43" fontId="18" fillId="2" borderId="62" xfId="3" applyFont="1" applyFill="1" applyBorder="1" applyAlignment="1">
      <alignment horizontal="center" vertical="center" wrapText="1"/>
    </xf>
    <xf numFmtId="43" fontId="18" fillId="2" borderId="29" xfId="3" applyFont="1" applyFill="1" applyBorder="1" applyAlignment="1">
      <alignment horizontal="center" vertical="center" wrapText="1"/>
    </xf>
    <xf numFmtId="43" fontId="18" fillId="2" borderId="13" xfId="3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left" vertical="center"/>
    </xf>
    <xf numFmtId="0" fontId="39" fillId="3" borderId="0" xfId="1" applyFont="1" applyFill="1" applyBorder="1" applyAlignment="1">
      <alignment horizontal="left" vertical="center" indent="2"/>
    </xf>
    <xf numFmtId="0" fontId="58" fillId="2" borderId="16" xfId="7" applyFont="1" applyFill="1" applyBorder="1" applyAlignment="1">
      <alignment horizontal="center" vertical="center" wrapText="1"/>
    </xf>
    <xf numFmtId="0" fontId="56" fillId="2" borderId="54" xfId="7" applyFont="1" applyFill="1" applyBorder="1" applyAlignment="1">
      <alignment horizontal="center" vertical="center" wrapText="1"/>
    </xf>
    <xf numFmtId="0" fontId="57" fillId="2" borderId="16" xfId="7" applyFont="1" applyFill="1" applyBorder="1" applyAlignment="1">
      <alignment horizontal="center" vertical="center" wrapText="1"/>
    </xf>
    <xf numFmtId="0" fontId="58" fillId="2" borderId="54" xfId="7" applyFont="1" applyFill="1" applyBorder="1" applyAlignment="1">
      <alignment horizontal="center" vertical="center" wrapText="1"/>
    </xf>
    <xf numFmtId="0" fontId="6" fillId="2" borderId="61" xfId="7" applyFont="1" applyFill="1" applyBorder="1" applyAlignment="1">
      <alignment horizontal="center" vertical="center" wrapText="1"/>
    </xf>
  </cellXfs>
  <cellStyles count="9">
    <cellStyle name="Comma 2" xfId="3" xr:uid="{00000000-0005-0000-0000-000000000000}"/>
    <cellStyle name="Comma 3" xfId="4" xr:uid="{00000000-0005-0000-0000-000001000000}"/>
    <cellStyle name="Comma 4" xfId="5" xr:uid="{00000000-0005-0000-0000-000002000000}"/>
    <cellStyle name="Comma 5" xfId="2" xr:uid="{00000000-0005-0000-0000-000003000000}"/>
    <cellStyle name="Normal" xfId="0" builtinId="0"/>
    <cellStyle name="Normal 2" xfId="6" xr:uid="{00000000-0005-0000-0000-000005000000}"/>
    <cellStyle name="Normal 3" xfId="7" xr:uid="{00000000-0005-0000-0000-000006000000}"/>
    <cellStyle name="Normal 4" xfId="1" xr:uid="{00000000-0005-0000-0000-000007000000}"/>
    <cellStyle name="Percent 2" xfId="8" xr:uid="{00000000-0005-0000-0000-000008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Files/0-2025-%20Budget%20Files/ANNUAL%20BUDGET%202025/Files%20From%20Reyland/2025%20per%20account-GF%20&amp;%20EE%20-%20LBPF%207%20(per%20sector%20EE%20&amp;%20GF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"/>
      <sheetName val="EE"/>
      <sheetName val="LBPF #7-EE"/>
      <sheetName val="LBPF #7-GF"/>
      <sheetName val="Sheet1"/>
    </sheetNames>
    <sheetDataSet>
      <sheetData sheetId="0">
        <row r="40">
          <cell r="A40" t="str">
            <v>Lump-sum Appropriation for Proposed Positions to be Created and Other Personnel Benefit and Compensation Adjustments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  <pageSetUpPr fitToPage="1"/>
  </sheetPr>
  <dimension ref="A1:H262"/>
  <sheetViews>
    <sheetView zoomScale="85" zoomScaleNormal="85" workbookViewId="0">
      <selection activeCell="G265" sqref="G265"/>
    </sheetView>
  </sheetViews>
  <sheetFormatPr defaultRowHeight="15" x14ac:dyDescent="0.25"/>
  <cols>
    <col min="1" max="1" width="40.85546875" style="8" customWidth="1"/>
    <col min="2" max="7" width="25.7109375" style="8" customWidth="1"/>
    <col min="8" max="8" width="8.85546875" style="8" customWidth="1"/>
  </cols>
  <sheetData>
    <row r="1" spans="1:7" s="9" customFormat="1" x14ac:dyDescent="0.2">
      <c r="A1" s="17" t="s">
        <v>0</v>
      </c>
    </row>
    <row r="2" spans="1:7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7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7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7" x14ac:dyDescent="0.25">
      <c r="A6" s="11"/>
      <c r="B6" s="11"/>
      <c r="C6" s="11"/>
      <c r="D6" s="11"/>
      <c r="E6" s="11"/>
      <c r="F6" s="11"/>
      <c r="G6" s="11"/>
    </row>
    <row r="7" spans="1:7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7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7" s="8" customFormat="1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7" s="8" customFormat="1" x14ac:dyDescent="0.25">
      <c r="A10" s="15"/>
      <c r="B10" s="23"/>
      <c r="C10" s="12"/>
      <c r="D10" s="12"/>
      <c r="E10" s="12"/>
      <c r="F10" s="12"/>
      <c r="G10" s="12"/>
    </row>
    <row r="11" spans="1:7" s="8" customFormat="1" ht="14.45" customHeight="1" thickBot="1" x14ac:dyDescent="0.3">
      <c r="A11" s="117" t="s">
        <v>19</v>
      </c>
      <c r="B11" s="109"/>
      <c r="C11" s="110"/>
      <c r="D11" s="110"/>
      <c r="E11" s="110"/>
      <c r="F11" s="109"/>
      <c r="G11" s="109"/>
    </row>
    <row r="12" spans="1:7" s="8" customFormat="1" ht="14.45" customHeight="1" thickBot="1" x14ac:dyDescent="0.3">
      <c r="A12" s="27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</row>
    <row r="13" spans="1:7" s="8" customFormat="1" ht="28.9" customHeight="1" x14ac:dyDescent="0.25">
      <c r="A13" s="130" t="s">
        <v>24</v>
      </c>
      <c r="B13" s="2478"/>
      <c r="C13" s="2478"/>
      <c r="D13" s="25" t="s">
        <v>25</v>
      </c>
      <c r="E13" s="25" t="s">
        <v>26</v>
      </c>
      <c r="F13" s="25" t="s">
        <v>27</v>
      </c>
      <c r="G13" s="2478"/>
    </row>
    <row r="14" spans="1:7" s="8" customFormat="1" ht="14.45" customHeight="1" thickBot="1" x14ac:dyDescent="0.3">
      <c r="A14" s="131" t="s">
        <v>28</v>
      </c>
      <c r="B14" s="26" t="s">
        <v>29</v>
      </c>
      <c r="C14" s="26" t="s">
        <v>30</v>
      </c>
      <c r="D14" s="26" t="s">
        <v>31</v>
      </c>
      <c r="E14" s="26" t="s">
        <v>32</v>
      </c>
      <c r="F14" s="26" t="s">
        <v>33</v>
      </c>
      <c r="G14" s="26" t="s">
        <v>34</v>
      </c>
    </row>
    <row r="15" spans="1:7" s="8" customFormat="1" ht="14.45" customHeight="1" thickBot="1" x14ac:dyDescent="0.3">
      <c r="A15" s="27" t="s">
        <v>35</v>
      </c>
      <c r="B15" s="28"/>
      <c r="C15" s="29"/>
      <c r="D15" s="29"/>
      <c r="E15" s="29"/>
      <c r="F15" s="29"/>
      <c r="G15" s="29"/>
    </row>
    <row r="16" spans="1:7" s="8" customFormat="1" ht="14.45" customHeight="1" x14ac:dyDescent="0.25">
      <c r="A16" s="103" t="s">
        <v>36</v>
      </c>
      <c r="B16" s="104" t="s">
        <v>37</v>
      </c>
      <c r="C16" s="56">
        <v>28582357.759999998</v>
      </c>
      <c r="D16" s="56">
        <v>14714595.23</v>
      </c>
      <c r="E16" s="56">
        <v>17145980.77</v>
      </c>
      <c r="F16" s="31">
        <v>31860576</v>
      </c>
      <c r="G16" s="31">
        <v>35089776</v>
      </c>
    </row>
    <row r="17" spans="1:7" s="8" customFormat="1" ht="14.45" customHeight="1" x14ac:dyDescent="0.25">
      <c r="A17" s="32" t="s">
        <v>38</v>
      </c>
      <c r="B17" s="33" t="s">
        <v>39</v>
      </c>
      <c r="C17" s="142">
        <v>43896809</v>
      </c>
      <c r="D17" s="142">
        <v>21576870.5</v>
      </c>
      <c r="E17" s="142">
        <v>28369073.5</v>
      </c>
      <c r="F17" s="142">
        <v>49945944</v>
      </c>
      <c r="G17" s="142">
        <v>54726216</v>
      </c>
    </row>
    <row r="18" spans="1:7" s="8" customFormat="1" ht="14.45" customHeight="1" x14ac:dyDescent="0.25">
      <c r="A18" s="32" t="s">
        <v>40</v>
      </c>
      <c r="B18" s="33" t="s">
        <v>41</v>
      </c>
      <c r="C18" s="142">
        <v>8604117.8899999987</v>
      </c>
      <c r="D18" s="142">
        <v>4272224.709999999</v>
      </c>
      <c r="E18" s="142">
        <v>5015775.290000001</v>
      </c>
      <c r="F18" s="36">
        <v>9288000</v>
      </c>
      <c r="G18" s="36">
        <v>9264000</v>
      </c>
    </row>
    <row r="19" spans="1:7" s="8" customFormat="1" ht="14.45" customHeight="1" x14ac:dyDescent="0.25">
      <c r="A19" s="32" t="s">
        <v>42</v>
      </c>
      <c r="B19" s="33" t="s">
        <v>43</v>
      </c>
      <c r="C19" s="142">
        <v>114000</v>
      </c>
      <c r="D19" s="142">
        <v>57000</v>
      </c>
      <c r="E19" s="142">
        <v>63000</v>
      </c>
      <c r="F19" s="36">
        <v>120000</v>
      </c>
      <c r="G19" s="36">
        <v>138000</v>
      </c>
    </row>
    <row r="20" spans="1:7" s="8" customFormat="1" ht="15" customHeight="1" x14ac:dyDescent="0.25">
      <c r="A20" s="32" t="s">
        <v>44</v>
      </c>
      <c r="B20" s="33" t="s">
        <v>45</v>
      </c>
      <c r="C20" s="142"/>
      <c r="D20" s="142"/>
      <c r="E20" s="142">
        <v>120000</v>
      </c>
      <c r="F20" s="36">
        <v>120000</v>
      </c>
      <c r="G20" s="36">
        <v>138000</v>
      </c>
    </row>
    <row r="21" spans="1:7" s="8" customFormat="1" ht="14.45" customHeight="1" x14ac:dyDescent="0.25">
      <c r="A21" s="32" t="s">
        <v>46</v>
      </c>
      <c r="B21" s="33" t="s">
        <v>47</v>
      </c>
      <c r="C21" s="142">
        <v>2220000</v>
      </c>
      <c r="D21" s="142"/>
      <c r="E21" s="142">
        <v>2718000</v>
      </c>
      <c r="F21" s="36">
        <v>2718000</v>
      </c>
      <c r="G21" s="36">
        <v>2702000</v>
      </c>
    </row>
    <row r="22" spans="1:7" s="8" customFormat="1" ht="14.45" customHeight="1" x14ac:dyDescent="0.25">
      <c r="A22" s="32" t="s">
        <v>48</v>
      </c>
      <c r="B22" s="33" t="s">
        <v>49</v>
      </c>
      <c r="C22" s="142">
        <v>303575</v>
      </c>
      <c r="D22" s="140">
        <v>126850</v>
      </c>
      <c r="E22" s="142">
        <v>395150</v>
      </c>
      <c r="F22" s="142">
        <v>522000</v>
      </c>
      <c r="G22" s="142">
        <v>540000</v>
      </c>
    </row>
    <row r="23" spans="1:7" s="8" customFormat="1" ht="14.45" customHeight="1" x14ac:dyDescent="0.25">
      <c r="A23" s="32" t="s">
        <v>50</v>
      </c>
      <c r="B23" s="33" t="s">
        <v>51</v>
      </c>
      <c r="C23" s="142">
        <v>29594.23</v>
      </c>
      <c r="D23" s="140">
        <v>12374.980000000001</v>
      </c>
      <c r="E23" s="142">
        <v>39825.019999999997</v>
      </c>
      <c r="F23" s="142">
        <v>52200</v>
      </c>
      <c r="G23" s="142">
        <v>54000</v>
      </c>
    </row>
    <row r="24" spans="1:7" s="8" customFormat="1" ht="14.45" customHeight="1" x14ac:dyDescent="0.25">
      <c r="A24" s="32" t="s">
        <v>52</v>
      </c>
      <c r="B24" s="33" t="s">
        <v>53</v>
      </c>
      <c r="C24" s="142">
        <v>666237</v>
      </c>
      <c r="D24" s="140">
        <v>300638.31</v>
      </c>
      <c r="E24" s="142">
        <v>1221663.69</v>
      </c>
      <c r="F24" s="142">
        <v>1522302</v>
      </c>
      <c r="G24" s="142">
        <v>1718933</v>
      </c>
    </row>
    <row r="25" spans="1:7" s="8" customFormat="1" ht="14.45" customHeight="1" x14ac:dyDescent="0.25">
      <c r="A25" s="32" t="s">
        <v>54</v>
      </c>
      <c r="B25" s="33" t="s">
        <v>55</v>
      </c>
      <c r="C25" s="142">
        <v>6293009.0999999996</v>
      </c>
      <c r="D25" s="142"/>
      <c r="E25" s="142">
        <v>6548410</v>
      </c>
      <c r="F25" s="142">
        <v>6548410</v>
      </c>
      <c r="G25" s="142">
        <v>7189466</v>
      </c>
    </row>
    <row r="26" spans="1:7" s="8" customFormat="1" ht="14.45" customHeight="1" x14ac:dyDescent="0.25">
      <c r="A26" s="32" t="s">
        <v>56</v>
      </c>
      <c r="B26" s="33" t="s">
        <v>57</v>
      </c>
      <c r="C26" s="142">
        <v>1891250</v>
      </c>
      <c r="D26" s="142"/>
      <c r="E26" s="142">
        <v>1935000</v>
      </c>
      <c r="F26" s="142">
        <v>1935000</v>
      </c>
      <c r="G26" s="142">
        <v>1930000</v>
      </c>
    </row>
    <row r="27" spans="1:7" s="8" customFormat="1" ht="14.45" customHeight="1" x14ac:dyDescent="0.25">
      <c r="A27" s="32" t="s">
        <v>58</v>
      </c>
      <c r="B27" s="33"/>
      <c r="C27" s="142"/>
      <c r="D27" s="142"/>
      <c r="E27" s="142"/>
      <c r="F27" s="142"/>
      <c r="G27" s="142"/>
    </row>
    <row r="28" spans="1:7" s="8" customFormat="1" ht="14.45" customHeight="1" x14ac:dyDescent="0.25">
      <c r="A28" s="38" t="s">
        <v>59</v>
      </c>
      <c r="B28" s="33" t="s">
        <v>60</v>
      </c>
      <c r="C28" s="142">
        <v>6059421</v>
      </c>
      <c r="D28" s="142">
        <v>6203094</v>
      </c>
      <c r="E28" s="142">
        <v>345316</v>
      </c>
      <c r="F28" s="142">
        <v>6548410</v>
      </c>
      <c r="G28" s="142">
        <v>7189466</v>
      </c>
    </row>
    <row r="29" spans="1:7" s="8" customFormat="1" ht="14.45" customHeight="1" x14ac:dyDescent="0.25">
      <c r="A29" s="32" t="s">
        <v>61</v>
      </c>
      <c r="B29" s="33" t="s">
        <v>62</v>
      </c>
      <c r="C29" s="142">
        <v>8893213.5799999889</v>
      </c>
      <c r="D29" s="142">
        <v>4514734.26</v>
      </c>
      <c r="E29" s="142">
        <v>5302083.74</v>
      </c>
      <c r="F29" s="142">
        <v>9816818</v>
      </c>
      <c r="G29" s="142">
        <v>10777957</v>
      </c>
    </row>
    <row r="30" spans="1:7" s="8" customFormat="1" ht="14.45" customHeight="1" x14ac:dyDescent="0.25">
      <c r="A30" s="32" t="s">
        <v>63</v>
      </c>
      <c r="B30" s="33" t="s">
        <v>64</v>
      </c>
      <c r="C30" s="142">
        <v>446050</v>
      </c>
      <c r="D30" s="142">
        <v>382800</v>
      </c>
      <c r="E30" s="142">
        <v>544800</v>
      </c>
      <c r="F30" s="142">
        <v>927600</v>
      </c>
      <c r="G30" s="142">
        <v>926400</v>
      </c>
    </row>
    <row r="31" spans="1:7" s="8" customFormat="1" ht="14.45" customHeight="1" x14ac:dyDescent="0.25">
      <c r="A31" s="32" t="s">
        <v>65</v>
      </c>
      <c r="B31" s="33" t="s">
        <v>66</v>
      </c>
      <c r="C31" s="142">
        <v>1470554.3000000012</v>
      </c>
      <c r="D31" s="142">
        <v>915197.34</v>
      </c>
      <c r="E31" s="142">
        <v>1106076.6600000001</v>
      </c>
      <c r="F31" s="142">
        <v>2021274</v>
      </c>
      <c r="G31" s="142">
        <v>2215609</v>
      </c>
    </row>
    <row r="32" spans="1:7" s="8" customFormat="1" ht="14.45" customHeight="1" x14ac:dyDescent="0.25">
      <c r="A32" s="32" t="s">
        <v>67</v>
      </c>
      <c r="B32" s="33" t="s">
        <v>68</v>
      </c>
      <c r="C32" s="142">
        <v>448750</v>
      </c>
      <c r="D32" s="142"/>
      <c r="E32" s="142">
        <v>464400</v>
      </c>
      <c r="F32" s="142">
        <v>464400</v>
      </c>
      <c r="G32" s="142">
        <v>463200</v>
      </c>
    </row>
    <row r="33" spans="1:7" s="8" customFormat="1" ht="14.45" customHeight="1" x14ac:dyDescent="0.25">
      <c r="A33" s="32" t="s">
        <v>69</v>
      </c>
      <c r="B33" s="33" t="s">
        <v>70</v>
      </c>
      <c r="C33" s="142">
        <v>5675932.0300000003</v>
      </c>
      <c r="D33" s="142"/>
      <c r="E33" s="142">
        <v>2484524</v>
      </c>
      <c r="F33" s="142">
        <v>2484524</v>
      </c>
      <c r="G33" s="142">
        <v>2085160</v>
      </c>
    </row>
    <row r="34" spans="1:7" s="8" customFormat="1" ht="14.45" customHeight="1" x14ac:dyDescent="0.25">
      <c r="A34" s="32" t="s">
        <v>71</v>
      </c>
      <c r="B34" s="33"/>
      <c r="C34" s="142"/>
      <c r="D34" s="142"/>
      <c r="E34" s="142"/>
      <c r="F34" s="142"/>
      <c r="G34" s="142"/>
    </row>
    <row r="35" spans="1:7" s="8" customFormat="1" ht="14.45" customHeight="1" x14ac:dyDescent="0.25">
      <c r="A35" s="118" t="s">
        <v>72</v>
      </c>
      <c r="B35" s="35" t="s">
        <v>73</v>
      </c>
      <c r="C35" s="141">
        <v>395000</v>
      </c>
      <c r="D35" s="141">
        <v>35000</v>
      </c>
      <c r="E35" s="141">
        <v>270000</v>
      </c>
      <c r="F35" s="141">
        <v>305000</v>
      </c>
      <c r="G35" s="141">
        <v>375000</v>
      </c>
    </row>
    <row r="36" spans="1:7" s="8" customFormat="1" ht="14.45" customHeight="1" x14ac:dyDescent="0.25">
      <c r="A36" s="86" t="s">
        <v>74</v>
      </c>
      <c r="B36" s="33" t="s">
        <v>73</v>
      </c>
      <c r="C36" s="142">
        <v>11949711.689999999</v>
      </c>
      <c r="D36" s="142">
        <v>9560623.2800000012</v>
      </c>
      <c r="E36" s="142">
        <v>8683214.7199999988</v>
      </c>
      <c r="F36" s="142">
        <v>18243838</v>
      </c>
      <c r="G36" s="142">
        <v>20324598</v>
      </c>
    </row>
    <row r="37" spans="1:7" s="8" customFormat="1" ht="14.45" customHeight="1" x14ac:dyDescent="0.25">
      <c r="A37" s="86" t="s">
        <v>75</v>
      </c>
      <c r="B37" s="33" t="s">
        <v>73</v>
      </c>
      <c r="C37" s="142">
        <v>1845500</v>
      </c>
      <c r="D37" s="142"/>
      <c r="E37" s="142">
        <v>1935000</v>
      </c>
      <c r="F37" s="142">
        <v>1935000</v>
      </c>
      <c r="G37" s="142">
        <v>1930000</v>
      </c>
    </row>
    <row r="38" spans="1:7" s="8" customFormat="1" ht="14.45" customHeight="1" x14ac:dyDescent="0.25">
      <c r="A38" s="86" t="s">
        <v>76</v>
      </c>
      <c r="B38" s="33" t="s">
        <v>73</v>
      </c>
      <c r="C38" s="142">
        <v>850000</v>
      </c>
      <c r="D38" s="142">
        <v>526874.83000000007</v>
      </c>
      <c r="E38" s="142">
        <v>173125.16999999993</v>
      </c>
      <c r="F38" s="142">
        <v>700000</v>
      </c>
      <c r="G38" s="142">
        <v>700000</v>
      </c>
    </row>
    <row r="39" spans="1:7" s="8" customFormat="1" ht="14.45" customHeight="1" x14ac:dyDescent="0.25">
      <c r="A39" s="86" t="s">
        <v>77</v>
      </c>
      <c r="B39" s="33" t="s">
        <v>73</v>
      </c>
      <c r="C39" s="142"/>
      <c r="D39" s="142"/>
      <c r="E39" s="142">
        <v>100000</v>
      </c>
      <c r="F39" s="142">
        <v>100000</v>
      </c>
      <c r="G39" s="142">
        <v>100000</v>
      </c>
    </row>
    <row r="40" spans="1:7" s="8" customFormat="1" ht="14.45" customHeight="1" x14ac:dyDescent="0.25">
      <c r="A40" s="86" t="s">
        <v>78</v>
      </c>
      <c r="B40" s="33" t="s">
        <v>73</v>
      </c>
      <c r="C40" s="142">
        <v>11313000</v>
      </c>
      <c r="D40" s="142"/>
      <c r="E40" s="142"/>
      <c r="F40" s="142"/>
      <c r="G40" s="142"/>
    </row>
    <row r="41" spans="1:7" s="8" customFormat="1" ht="14.45" customHeight="1" x14ac:dyDescent="0.25">
      <c r="A41" s="86" t="s">
        <v>79</v>
      </c>
      <c r="B41" s="33" t="s">
        <v>73</v>
      </c>
      <c r="C41" s="142">
        <v>7428000</v>
      </c>
      <c r="D41" s="142"/>
      <c r="E41" s="142"/>
      <c r="F41" s="142"/>
      <c r="G41" s="142"/>
    </row>
    <row r="42" spans="1:7" s="8" customFormat="1" ht="43.5" thickBot="1" x14ac:dyDescent="0.3">
      <c r="A42" s="39" t="s">
        <v>80</v>
      </c>
      <c r="B42" s="40" t="s">
        <v>73</v>
      </c>
      <c r="C42" s="41"/>
      <c r="D42" s="41"/>
      <c r="E42" s="41"/>
      <c r="F42" s="41"/>
      <c r="G42" s="41">
        <v>71652448</v>
      </c>
    </row>
    <row r="43" spans="1:7" s="8" customFormat="1" ht="15.75" thickBot="1" x14ac:dyDescent="0.3">
      <c r="A43" s="42" t="s">
        <v>81</v>
      </c>
      <c r="B43" s="43"/>
      <c r="C43" s="53">
        <v>149376082.57999998</v>
      </c>
      <c r="D43" s="53">
        <v>63198877.440000005</v>
      </c>
      <c r="E43" s="53">
        <v>84980418.559999987</v>
      </c>
      <c r="F43" s="53">
        <v>148179296</v>
      </c>
      <c r="G43" s="53">
        <v>232230229</v>
      </c>
    </row>
    <row r="44" spans="1:7" s="8" customFormat="1" ht="28.9" customHeight="1" thickBot="1" x14ac:dyDescent="0.3">
      <c r="A44" s="42" t="s">
        <v>82</v>
      </c>
      <c r="B44" s="45"/>
      <c r="C44" s="46"/>
      <c r="D44" s="46"/>
      <c r="E44" s="46"/>
      <c r="F44" s="47"/>
      <c r="G44" s="47"/>
    </row>
    <row r="45" spans="1:7" s="8" customFormat="1" ht="20.45" customHeight="1" x14ac:dyDescent="0.25">
      <c r="A45" s="103" t="s">
        <v>83</v>
      </c>
      <c r="B45" s="55" t="s">
        <v>84</v>
      </c>
      <c r="C45" s="56">
        <v>1984508.54</v>
      </c>
      <c r="D45" s="56">
        <v>1044385.8</v>
      </c>
      <c r="E45" s="56">
        <v>35614.199999999953</v>
      </c>
      <c r="F45" s="56">
        <v>1080000</v>
      </c>
      <c r="G45" s="56">
        <v>1320000</v>
      </c>
    </row>
    <row r="46" spans="1:7" s="8" customFormat="1" x14ac:dyDescent="0.25">
      <c r="A46" s="32" t="s">
        <v>85</v>
      </c>
      <c r="B46" s="49" t="s">
        <v>86</v>
      </c>
      <c r="C46" s="142"/>
      <c r="D46" s="142"/>
      <c r="E46" s="142">
        <v>500000</v>
      </c>
      <c r="F46" s="142">
        <v>500000</v>
      </c>
      <c r="G46" s="142">
        <v>400000</v>
      </c>
    </row>
    <row r="47" spans="1:7" s="12" customFormat="1" x14ac:dyDescent="0.25">
      <c r="A47" s="32" t="s">
        <v>87</v>
      </c>
      <c r="B47" s="49" t="s">
        <v>88</v>
      </c>
      <c r="C47" s="142">
        <v>923866.68</v>
      </c>
      <c r="D47" s="142">
        <v>833547.29</v>
      </c>
      <c r="E47" s="142">
        <v>1386452.71</v>
      </c>
      <c r="F47" s="142">
        <v>2220000</v>
      </c>
      <c r="G47" s="142">
        <v>1720000</v>
      </c>
    </row>
    <row r="48" spans="1:7" s="12" customFormat="1" x14ac:dyDescent="0.25">
      <c r="A48" s="32" t="s">
        <v>89</v>
      </c>
      <c r="B48" s="48" t="s">
        <v>90</v>
      </c>
      <c r="C48" s="142">
        <v>2493911.08</v>
      </c>
      <c r="D48" s="142">
        <v>1512355</v>
      </c>
      <c r="E48" s="142">
        <v>4651275</v>
      </c>
      <c r="F48" s="142">
        <v>6163630</v>
      </c>
      <c r="G48" s="142">
        <v>6000000</v>
      </c>
    </row>
    <row r="49" spans="1:7" s="12" customFormat="1" x14ac:dyDescent="0.25">
      <c r="A49" s="32" t="s">
        <v>91</v>
      </c>
      <c r="B49" s="48" t="s">
        <v>92</v>
      </c>
      <c r="C49" s="142">
        <v>48340</v>
      </c>
      <c r="D49" s="142">
        <v>51160</v>
      </c>
      <c r="E49" s="142">
        <v>53840</v>
      </c>
      <c r="F49" s="142">
        <v>105000</v>
      </c>
      <c r="G49" s="142">
        <v>105000</v>
      </c>
    </row>
    <row r="50" spans="1:7" s="12" customFormat="1" x14ac:dyDescent="0.25">
      <c r="A50" s="32" t="s">
        <v>93</v>
      </c>
      <c r="B50" s="48" t="s">
        <v>94</v>
      </c>
      <c r="C50" s="142">
        <v>4480000</v>
      </c>
      <c r="D50" s="142">
        <v>2490000</v>
      </c>
      <c r="E50" s="142">
        <v>2510000</v>
      </c>
      <c r="F50" s="142">
        <v>5000000</v>
      </c>
      <c r="G50" s="142">
        <v>5000000</v>
      </c>
    </row>
    <row r="51" spans="1:7" s="12" customFormat="1" ht="29.45" customHeight="1" x14ac:dyDescent="0.25">
      <c r="A51" s="32" t="s">
        <v>95</v>
      </c>
      <c r="B51" s="48" t="s">
        <v>96</v>
      </c>
      <c r="C51" s="142">
        <v>343289</v>
      </c>
      <c r="D51" s="142">
        <v>8200</v>
      </c>
      <c r="E51" s="142">
        <v>120000</v>
      </c>
      <c r="F51" s="142">
        <v>128200</v>
      </c>
      <c r="G51" s="142">
        <v>96000</v>
      </c>
    </row>
    <row r="52" spans="1:7" s="12" customFormat="1" x14ac:dyDescent="0.25">
      <c r="A52" s="32" t="s">
        <v>97</v>
      </c>
      <c r="B52" s="49" t="s">
        <v>98</v>
      </c>
      <c r="C52" s="142">
        <v>2636636.5399999996</v>
      </c>
      <c r="D52" s="142">
        <v>1209611.24</v>
      </c>
      <c r="E52" s="142">
        <v>1590388.76</v>
      </c>
      <c r="F52" s="142">
        <v>2800000</v>
      </c>
      <c r="G52" s="142">
        <v>2800000</v>
      </c>
    </row>
    <row r="53" spans="1:7" s="12" customFormat="1" ht="15" customHeight="1" x14ac:dyDescent="0.25">
      <c r="A53" s="32" t="s">
        <v>99</v>
      </c>
      <c r="B53" s="49" t="s">
        <v>100</v>
      </c>
      <c r="C53" s="142">
        <v>23500000.000000004</v>
      </c>
      <c r="D53" s="142">
        <v>10836884.310000001</v>
      </c>
      <c r="E53" s="142">
        <v>7163115.6899999995</v>
      </c>
      <c r="F53" s="142">
        <v>18000000</v>
      </c>
      <c r="G53" s="142">
        <v>10000000</v>
      </c>
    </row>
    <row r="54" spans="1:7" s="12" customFormat="1" x14ac:dyDescent="0.25">
      <c r="A54" s="32" t="s">
        <v>101</v>
      </c>
      <c r="B54" s="49" t="s">
        <v>102</v>
      </c>
      <c r="C54" s="142">
        <v>576.79999999999995</v>
      </c>
      <c r="D54" s="142">
        <v>515</v>
      </c>
      <c r="E54" s="142">
        <v>4485</v>
      </c>
      <c r="F54" s="142">
        <v>5000</v>
      </c>
      <c r="G54" s="142">
        <v>5000</v>
      </c>
    </row>
    <row r="55" spans="1:7" s="12" customFormat="1" ht="15" customHeight="1" x14ac:dyDescent="0.25">
      <c r="A55" s="32" t="s">
        <v>103</v>
      </c>
      <c r="B55" s="49"/>
      <c r="C55" s="142"/>
      <c r="D55" s="142"/>
      <c r="E55" s="142"/>
      <c r="F55" s="142"/>
      <c r="G55" s="142"/>
    </row>
    <row r="56" spans="1:7" s="12" customFormat="1" x14ac:dyDescent="0.25">
      <c r="A56" s="86" t="s">
        <v>104</v>
      </c>
      <c r="B56" s="49" t="s">
        <v>105</v>
      </c>
      <c r="C56" s="142">
        <v>287259.76</v>
      </c>
      <c r="D56" s="142">
        <v>92523.66</v>
      </c>
      <c r="E56" s="142">
        <v>307476.33999999997</v>
      </c>
      <c r="F56" s="142">
        <v>400000</v>
      </c>
      <c r="G56" s="142">
        <v>450000</v>
      </c>
    </row>
    <row r="57" spans="1:7" s="12" customFormat="1" x14ac:dyDescent="0.25">
      <c r="A57" s="86" t="s">
        <v>106</v>
      </c>
      <c r="B57" s="49" t="s">
        <v>105</v>
      </c>
      <c r="C57" s="142">
        <v>27829.54</v>
      </c>
      <c r="D57" s="142">
        <v>9044.380000000001</v>
      </c>
      <c r="E57" s="142">
        <v>108055.62</v>
      </c>
      <c r="F57" s="142">
        <v>117100</v>
      </c>
      <c r="G57" s="142">
        <v>128000</v>
      </c>
    </row>
    <row r="58" spans="1:7" s="12" customFormat="1" ht="15" customHeight="1" x14ac:dyDescent="0.25">
      <c r="A58" s="32" t="s">
        <v>107</v>
      </c>
      <c r="B58" s="33" t="s">
        <v>108</v>
      </c>
      <c r="C58" s="142">
        <v>818586.37</v>
      </c>
      <c r="D58" s="142">
        <v>366000</v>
      </c>
      <c r="E58" s="142">
        <v>744000</v>
      </c>
      <c r="F58" s="142">
        <v>1110000</v>
      </c>
      <c r="G58" s="142">
        <v>1000000</v>
      </c>
    </row>
    <row r="59" spans="1:7" s="12" customFormat="1" ht="15" customHeight="1" x14ac:dyDescent="0.25">
      <c r="A59" s="34" t="s">
        <v>109</v>
      </c>
      <c r="B59" s="35" t="s">
        <v>110</v>
      </c>
      <c r="C59" s="141">
        <v>4000000</v>
      </c>
      <c r="D59" s="141">
        <v>2000000</v>
      </c>
      <c r="E59" s="141">
        <v>2000000</v>
      </c>
      <c r="F59" s="141">
        <v>4000000</v>
      </c>
      <c r="G59" s="141">
        <v>4000000</v>
      </c>
    </row>
    <row r="60" spans="1:7" s="12" customFormat="1" ht="15" customHeight="1" x14ac:dyDescent="0.25">
      <c r="A60" s="32" t="s">
        <v>111</v>
      </c>
      <c r="B60" s="48" t="s">
        <v>112</v>
      </c>
      <c r="C60" s="142">
        <v>200235</v>
      </c>
      <c r="D60" s="142">
        <v>177680</v>
      </c>
      <c r="E60" s="142">
        <v>23160.820000000007</v>
      </c>
      <c r="F60" s="142">
        <v>200840.82</v>
      </c>
      <c r="G60" s="142">
        <v>287042</v>
      </c>
    </row>
    <row r="61" spans="1:7" s="12" customFormat="1" x14ac:dyDescent="0.25">
      <c r="A61" s="32" t="s">
        <v>113</v>
      </c>
      <c r="B61" s="49" t="s">
        <v>114</v>
      </c>
      <c r="C61" s="142"/>
      <c r="D61" s="142"/>
      <c r="E61" s="142">
        <v>960000</v>
      </c>
      <c r="F61" s="142">
        <v>960000</v>
      </c>
      <c r="G61" s="142"/>
    </row>
    <row r="62" spans="1:7" s="12" customFormat="1" ht="15" customHeight="1" x14ac:dyDescent="0.25">
      <c r="A62" s="32" t="s">
        <v>115</v>
      </c>
      <c r="B62" s="49" t="s">
        <v>116</v>
      </c>
      <c r="C62" s="142">
        <v>6</v>
      </c>
      <c r="D62" s="142"/>
      <c r="E62" s="142">
        <v>5000</v>
      </c>
      <c r="F62" s="142">
        <v>5000</v>
      </c>
      <c r="G62" s="142">
        <v>5000</v>
      </c>
    </row>
    <row r="63" spans="1:7" s="12" customFormat="1" x14ac:dyDescent="0.25">
      <c r="A63" s="32" t="s">
        <v>117</v>
      </c>
      <c r="B63" s="49" t="s">
        <v>118</v>
      </c>
      <c r="C63" s="142">
        <v>22755</v>
      </c>
      <c r="D63" s="142"/>
      <c r="E63" s="142"/>
      <c r="F63" s="142"/>
      <c r="G63" s="142"/>
    </row>
    <row r="64" spans="1:7" s="12" customFormat="1" ht="15" customHeight="1" x14ac:dyDescent="0.25">
      <c r="A64" s="32" t="s">
        <v>119</v>
      </c>
      <c r="B64" s="49" t="s">
        <v>120</v>
      </c>
      <c r="C64" s="142">
        <v>31947</v>
      </c>
      <c r="D64" s="142">
        <v>3800</v>
      </c>
      <c r="E64" s="142">
        <v>196200</v>
      </c>
      <c r="F64" s="142">
        <v>200000</v>
      </c>
      <c r="G64" s="142">
        <v>200000</v>
      </c>
    </row>
    <row r="65" spans="1:7" s="12" customFormat="1" x14ac:dyDescent="0.25">
      <c r="A65" s="32" t="s">
        <v>121</v>
      </c>
      <c r="B65" s="48" t="s">
        <v>122</v>
      </c>
      <c r="C65" s="142">
        <v>614625.35</v>
      </c>
      <c r="D65" s="142">
        <v>726744.7699999999</v>
      </c>
      <c r="E65" s="142">
        <v>73255.230000000098</v>
      </c>
      <c r="F65" s="142">
        <v>800000</v>
      </c>
      <c r="G65" s="142">
        <v>1000000</v>
      </c>
    </row>
    <row r="66" spans="1:7" s="12" customFormat="1" x14ac:dyDescent="0.25">
      <c r="A66" s="32" t="s">
        <v>123</v>
      </c>
      <c r="B66" s="49" t="s">
        <v>124</v>
      </c>
      <c r="C66" s="142"/>
      <c r="D66" s="142"/>
      <c r="E66" s="142">
        <v>16000</v>
      </c>
      <c r="F66" s="142">
        <v>16000</v>
      </c>
      <c r="G66" s="142">
        <v>16000</v>
      </c>
    </row>
    <row r="67" spans="1:7" s="12" customFormat="1" ht="15" customHeight="1" x14ac:dyDescent="0.25">
      <c r="A67" s="32" t="s">
        <v>125</v>
      </c>
      <c r="B67" s="49"/>
      <c r="C67" s="142"/>
      <c r="D67" s="142"/>
      <c r="E67" s="142"/>
      <c r="F67" s="142"/>
      <c r="G67" s="142"/>
    </row>
    <row r="68" spans="1:7" ht="42.75" x14ac:dyDescent="0.25">
      <c r="A68" s="50" t="s">
        <v>126</v>
      </c>
      <c r="B68" s="49" t="s">
        <v>127</v>
      </c>
      <c r="C68" s="142"/>
      <c r="D68" s="142"/>
      <c r="E68" s="142"/>
      <c r="F68" s="142"/>
      <c r="G68" s="142">
        <v>600000</v>
      </c>
    </row>
    <row r="69" spans="1:7" x14ac:dyDescent="0.25">
      <c r="A69" s="51" t="s">
        <v>128</v>
      </c>
      <c r="B69" s="49"/>
      <c r="C69" s="142"/>
      <c r="D69" s="142"/>
      <c r="E69" s="142"/>
      <c r="F69" s="142"/>
      <c r="G69" s="142"/>
    </row>
    <row r="70" spans="1:7" x14ac:dyDescent="0.25">
      <c r="A70" s="38" t="s">
        <v>129</v>
      </c>
      <c r="B70" s="49" t="s">
        <v>130</v>
      </c>
      <c r="C70" s="142">
        <v>1000000</v>
      </c>
      <c r="D70" s="142"/>
      <c r="E70" s="142">
        <v>1000000</v>
      </c>
      <c r="F70" s="142">
        <v>1000000</v>
      </c>
      <c r="G70" s="142">
        <v>1000000</v>
      </c>
    </row>
    <row r="71" spans="1:7" x14ac:dyDescent="0.25">
      <c r="A71" s="32" t="s">
        <v>131</v>
      </c>
      <c r="B71" s="49" t="s">
        <v>132</v>
      </c>
      <c r="C71" s="142">
        <v>181842.75</v>
      </c>
      <c r="D71" s="142">
        <v>87032.9</v>
      </c>
      <c r="E71" s="142">
        <v>292967.09999999998</v>
      </c>
      <c r="F71" s="142">
        <v>380000</v>
      </c>
      <c r="G71" s="142">
        <v>300000</v>
      </c>
    </row>
    <row r="72" spans="1:7" x14ac:dyDescent="0.25">
      <c r="A72" s="32" t="s">
        <v>133</v>
      </c>
      <c r="B72" s="48" t="s">
        <v>134</v>
      </c>
      <c r="C72" s="142"/>
      <c r="D72" s="142"/>
      <c r="E72" s="142">
        <v>50000</v>
      </c>
      <c r="F72" s="142">
        <v>50000</v>
      </c>
      <c r="G72" s="142">
        <v>50000</v>
      </c>
    </row>
    <row r="73" spans="1:7" x14ac:dyDescent="0.25">
      <c r="A73" s="32" t="s">
        <v>135</v>
      </c>
      <c r="B73" s="49" t="s">
        <v>136</v>
      </c>
      <c r="C73" s="142"/>
      <c r="D73" s="142"/>
      <c r="E73" s="142">
        <v>5000</v>
      </c>
      <c r="F73" s="142">
        <v>5000</v>
      </c>
      <c r="G73" s="142">
        <v>5000</v>
      </c>
    </row>
    <row r="74" spans="1:7" x14ac:dyDescent="0.25">
      <c r="A74" s="32" t="s">
        <v>137</v>
      </c>
      <c r="B74" s="49"/>
      <c r="C74" s="142"/>
      <c r="D74" s="142"/>
      <c r="E74" s="142"/>
      <c r="F74" s="142"/>
      <c r="G74" s="142"/>
    </row>
    <row r="75" spans="1:7" ht="42.75" x14ac:dyDescent="0.25">
      <c r="A75" s="146" t="s">
        <v>138</v>
      </c>
      <c r="B75" s="49" t="s">
        <v>139</v>
      </c>
      <c r="C75" s="142">
        <v>370000</v>
      </c>
      <c r="D75" s="142">
        <v>250000</v>
      </c>
      <c r="E75" s="142">
        <v>120000</v>
      </c>
      <c r="F75" s="142">
        <v>370000</v>
      </c>
      <c r="G75" s="142">
        <v>380000</v>
      </c>
    </row>
    <row r="76" spans="1:7" x14ac:dyDescent="0.25">
      <c r="A76" s="86" t="s">
        <v>140</v>
      </c>
      <c r="B76" s="49" t="s">
        <v>139</v>
      </c>
      <c r="C76" s="142">
        <v>50000</v>
      </c>
      <c r="D76" s="142">
        <v>50000</v>
      </c>
      <c r="E76" s="142"/>
      <c r="F76" s="142">
        <v>50000</v>
      </c>
      <c r="G76" s="142">
        <v>50000</v>
      </c>
    </row>
    <row r="77" spans="1:7" x14ac:dyDescent="0.25">
      <c r="A77" s="32" t="s">
        <v>141</v>
      </c>
      <c r="B77" s="49" t="s">
        <v>142</v>
      </c>
      <c r="C77" s="142"/>
      <c r="D77" s="142"/>
      <c r="E77" s="142">
        <v>5000</v>
      </c>
      <c r="F77" s="142">
        <v>5000</v>
      </c>
      <c r="G77" s="142">
        <v>5000</v>
      </c>
    </row>
    <row r="78" spans="1:7" ht="15.75" thickBot="1" x14ac:dyDescent="0.3">
      <c r="A78" s="105" t="s">
        <v>143</v>
      </c>
      <c r="B78" s="67" t="s">
        <v>144</v>
      </c>
      <c r="C78" s="41">
        <v>1883509.52</v>
      </c>
      <c r="D78" s="41">
        <v>510360</v>
      </c>
      <c r="E78" s="41">
        <v>289640</v>
      </c>
      <c r="F78" s="41">
        <v>800000</v>
      </c>
      <c r="G78" s="41">
        <v>2000000</v>
      </c>
    </row>
    <row r="79" spans="1:7" ht="15.75" thickBot="1" x14ac:dyDescent="0.3">
      <c r="A79" s="42" t="s">
        <v>145</v>
      </c>
      <c r="B79" s="52"/>
      <c r="C79" s="53">
        <v>45899724.93</v>
      </c>
      <c r="D79" s="53">
        <v>22259844.349999998</v>
      </c>
      <c r="E79" s="53">
        <v>24210926.470000003</v>
      </c>
      <c r="F79" s="53">
        <v>46470770.82</v>
      </c>
      <c r="G79" s="53">
        <v>38922042</v>
      </c>
    </row>
    <row r="80" spans="1:7" ht="15.75" thickBot="1" x14ac:dyDescent="0.3">
      <c r="A80" s="42"/>
      <c r="B80" s="43"/>
      <c r="C80" s="53"/>
      <c r="D80" s="53"/>
      <c r="E80" s="53"/>
      <c r="F80" s="53"/>
      <c r="G80" s="53"/>
    </row>
    <row r="81" spans="1:7" x14ac:dyDescent="0.25">
      <c r="A81" s="27" t="s">
        <v>146</v>
      </c>
      <c r="B81" s="127"/>
      <c r="C81" s="30"/>
      <c r="D81" s="30"/>
      <c r="E81" s="30"/>
      <c r="F81" s="30"/>
      <c r="G81" s="30"/>
    </row>
    <row r="82" spans="1:7" x14ac:dyDescent="0.25">
      <c r="A82" s="32" t="s">
        <v>147</v>
      </c>
      <c r="B82" s="33" t="s">
        <v>148</v>
      </c>
      <c r="C82" s="142">
        <v>300</v>
      </c>
      <c r="D82" s="142"/>
      <c r="E82" s="142">
        <v>200000</v>
      </c>
      <c r="F82" s="142">
        <v>200000</v>
      </c>
      <c r="G82" s="142">
        <v>200000</v>
      </c>
    </row>
    <row r="83" spans="1:7" x14ac:dyDescent="0.25">
      <c r="A83" s="32" t="s">
        <v>149</v>
      </c>
      <c r="B83" s="33" t="s">
        <v>150</v>
      </c>
      <c r="C83" s="142">
        <v>428436.5</v>
      </c>
      <c r="D83" s="142"/>
      <c r="E83" s="142">
        <v>1400000</v>
      </c>
      <c r="F83" s="142">
        <v>1400000</v>
      </c>
      <c r="G83" s="142">
        <v>1400000</v>
      </c>
    </row>
    <row r="84" spans="1:7" ht="15.75" thickBot="1" x14ac:dyDescent="0.3">
      <c r="A84" s="128" t="s">
        <v>151</v>
      </c>
      <c r="B84" s="129"/>
      <c r="C84" s="44">
        <v>428736.5</v>
      </c>
      <c r="D84" s="44">
        <v>0</v>
      </c>
      <c r="E84" s="44">
        <v>1600000</v>
      </c>
      <c r="F84" s="44">
        <v>1600000</v>
      </c>
      <c r="G84" s="44">
        <v>1600000</v>
      </c>
    </row>
    <row r="85" spans="1:7" ht="15.75" thickBot="1" x14ac:dyDescent="0.3">
      <c r="A85" s="42"/>
      <c r="B85" s="43"/>
      <c r="C85" s="53"/>
      <c r="D85" s="53"/>
      <c r="E85" s="53"/>
      <c r="F85" s="53"/>
      <c r="G85" s="53"/>
    </row>
    <row r="86" spans="1:7" ht="15.75" thickBot="1" x14ac:dyDescent="0.3">
      <c r="A86" s="42" t="s">
        <v>152</v>
      </c>
      <c r="B86" s="52"/>
      <c r="C86" s="29"/>
      <c r="D86" s="29"/>
      <c r="E86" s="29"/>
      <c r="F86" s="29"/>
      <c r="G86" s="29"/>
    </row>
    <row r="87" spans="1:7" x14ac:dyDescent="0.25">
      <c r="A87" s="101" t="s">
        <v>153</v>
      </c>
      <c r="B87" s="55"/>
      <c r="C87" s="56"/>
      <c r="D87" s="57"/>
      <c r="E87" s="57"/>
      <c r="F87" s="57"/>
      <c r="G87" s="57"/>
    </row>
    <row r="88" spans="1:7" x14ac:dyDescent="0.25">
      <c r="A88" s="91" t="s">
        <v>154</v>
      </c>
      <c r="B88" s="49" t="s">
        <v>155</v>
      </c>
      <c r="C88" s="142"/>
      <c r="D88" s="58">
        <v>52973564.079999998</v>
      </c>
      <c r="E88" s="58">
        <v>2526435.9200000018</v>
      </c>
      <c r="F88" s="58">
        <v>55500000</v>
      </c>
      <c r="G88" s="58"/>
    </row>
    <row r="89" spans="1:7" x14ac:dyDescent="0.25">
      <c r="A89" s="76" t="s">
        <v>156</v>
      </c>
      <c r="B89" s="49"/>
      <c r="C89" s="142"/>
      <c r="D89" s="58"/>
      <c r="E89" s="58"/>
      <c r="F89" s="58"/>
      <c r="G89" s="58"/>
    </row>
    <row r="90" spans="1:7" x14ac:dyDescent="0.25">
      <c r="A90" s="91" t="s">
        <v>157</v>
      </c>
      <c r="B90" s="49" t="s">
        <v>158</v>
      </c>
      <c r="C90" s="142"/>
      <c r="D90" s="58"/>
      <c r="E90" s="58">
        <v>100000</v>
      </c>
      <c r="F90" s="58">
        <v>100000</v>
      </c>
      <c r="G90" s="58"/>
    </row>
    <row r="91" spans="1:7" x14ac:dyDescent="0.25">
      <c r="A91" s="91" t="s">
        <v>159</v>
      </c>
      <c r="B91" s="49" t="s">
        <v>158</v>
      </c>
      <c r="C91" s="142">
        <v>49950</v>
      </c>
      <c r="D91" s="58"/>
      <c r="E91" s="58"/>
      <c r="F91" s="58"/>
      <c r="G91" s="58"/>
    </row>
    <row r="92" spans="1:7" x14ac:dyDescent="0.25">
      <c r="A92" s="91" t="s">
        <v>160</v>
      </c>
      <c r="B92" s="49" t="s">
        <v>158</v>
      </c>
      <c r="C92" s="142">
        <v>259950</v>
      </c>
      <c r="D92" s="58"/>
      <c r="E92" s="58"/>
      <c r="F92" s="58"/>
      <c r="G92" s="58"/>
    </row>
    <row r="93" spans="1:7" x14ac:dyDescent="0.25">
      <c r="A93" s="60" t="s">
        <v>161</v>
      </c>
      <c r="B93" s="49"/>
      <c r="C93" s="142"/>
      <c r="D93" s="58"/>
      <c r="E93" s="58"/>
      <c r="F93" s="58"/>
      <c r="G93" s="58"/>
    </row>
    <row r="94" spans="1:7" x14ac:dyDescent="0.25">
      <c r="A94" s="91" t="s">
        <v>162</v>
      </c>
      <c r="B94" s="49" t="s">
        <v>163</v>
      </c>
      <c r="C94" s="142">
        <v>243970</v>
      </c>
      <c r="D94" s="58"/>
      <c r="E94" s="58"/>
      <c r="F94" s="58"/>
      <c r="G94" s="58"/>
    </row>
    <row r="95" spans="1:7" x14ac:dyDescent="0.25">
      <c r="A95" s="60" t="s">
        <v>164</v>
      </c>
      <c r="B95" s="49"/>
      <c r="C95" s="142"/>
      <c r="D95" s="58"/>
      <c r="E95" s="58"/>
      <c r="F95" s="58"/>
      <c r="G95" s="58"/>
    </row>
    <row r="96" spans="1:7" x14ac:dyDescent="0.25">
      <c r="A96" s="91" t="s">
        <v>165</v>
      </c>
      <c r="B96" s="49" t="s">
        <v>166</v>
      </c>
      <c r="C96" s="142">
        <v>2749000</v>
      </c>
      <c r="D96" s="58"/>
      <c r="E96" s="58"/>
      <c r="F96" s="58"/>
      <c r="G96" s="58"/>
    </row>
    <row r="97" spans="1:7" x14ac:dyDescent="0.25">
      <c r="A97" s="60" t="s">
        <v>167</v>
      </c>
      <c r="B97" s="49"/>
      <c r="C97" s="142"/>
      <c r="D97" s="58"/>
      <c r="E97" s="58"/>
      <c r="F97" s="58"/>
      <c r="G97" s="58"/>
    </row>
    <row r="98" spans="1:7" x14ac:dyDescent="0.25">
      <c r="A98" s="89" t="s">
        <v>168</v>
      </c>
      <c r="B98" s="33" t="s">
        <v>169</v>
      </c>
      <c r="C98" s="142">
        <v>178500</v>
      </c>
      <c r="D98" s="58"/>
      <c r="E98" s="58"/>
      <c r="F98" s="58"/>
      <c r="G98" s="58"/>
    </row>
    <row r="99" spans="1:7" x14ac:dyDescent="0.25">
      <c r="A99" s="102" t="s">
        <v>170</v>
      </c>
      <c r="B99" s="33"/>
      <c r="C99" s="37"/>
      <c r="D99" s="61"/>
      <c r="E99" s="58"/>
      <c r="F99" s="58"/>
      <c r="G99" s="58"/>
    </row>
    <row r="100" spans="1:7" x14ac:dyDescent="0.25">
      <c r="A100" s="89" t="s">
        <v>171</v>
      </c>
      <c r="B100" s="33" t="s">
        <v>172</v>
      </c>
      <c r="C100" s="142">
        <v>6564098</v>
      </c>
      <c r="D100" s="58"/>
      <c r="E100" s="58"/>
      <c r="F100" s="58"/>
      <c r="G100" s="58"/>
    </row>
    <row r="101" spans="1:7" x14ac:dyDescent="0.25">
      <c r="A101" s="90" t="s">
        <v>173</v>
      </c>
      <c r="B101" s="49" t="s">
        <v>172</v>
      </c>
      <c r="C101" s="142"/>
      <c r="D101" s="58"/>
      <c r="E101" s="58"/>
      <c r="F101" s="58"/>
      <c r="G101" s="58">
        <v>2500000</v>
      </c>
    </row>
    <row r="102" spans="1:7" ht="15.75" thickBot="1" x14ac:dyDescent="0.3">
      <c r="A102" s="128" t="s">
        <v>174</v>
      </c>
      <c r="B102" s="94"/>
      <c r="C102" s="44">
        <v>10045468</v>
      </c>
      <c r="D102" s="44">
        <v>52973564.079999998</v>
      </c>
      <c r="E102" s="44">
        <v>2626435.9200000018</v>
      </c>
      <c r="F102" s="44">
        <v>55600000</v>
      </c>
      <c r="G102" s="44">
        <v>2500000</v>
      </c>
    </row>
    <row r="103" spans="1:7" ht="15.75" thickBot="1" x14ac:dyDescent="0.3">
      <c r="A103" s="62"/>
      <c r="B103" s="63"/>
      <c r="C103" s="64"/>
      <c r="D103" s="65"/>
      <c r="E103" s="65"/>
      <c r="F103" s="65"/>
      <c r="G103" s="65"/>
    </row>
    <row r="104" spans="1:7" ht="15.75" thickBot="1" x14ac:dyDescent="0.3">
      <c r="A104" s="42" t="s">
        <v>175</v>
      </c>
      <c r="B104" s="52"/>
      <c r="C104" s="53"/>
      <c r="D104" s="66"/>
      <c r="E104" s="66"/>
      <c r="F104" s="66"/>
      <c r="G104" s="66"/>
    </row>
    <row r="105" spans="1:7" ht="18" thickBot="1" x14ac:dyDescent="0.4">
      <c r="A105" s="135" t="s">
        <v>176</v>
      </c>
      <c r="B105" s="52"/>
      <c r="C105" s="53"/>
      <c r="D105" s="66"/>
      <c r="E105" s="66"/>
      <c r="F105" s="66"/>
      <c r="G105" s="66"/>
    </row>
    <row r="106" spans="1:7" x14ac:dyDescent="0.25">
      <c r="A106" s="136" t="s">
        <v>177</v>
      </c>
      <c r="B106" s="55" t="s">
        <v>144</v>
      </c>
      <c r="C106" s="56">
        <v>480000</v>
      </c>
      <c r="D106" s="56">
        <v>240000</v>
      </c>
      <c r="E106" s="56">
        <v>1690000</v>
      </c>
      <c r="F106" s="56">
        <v>1930000</v>
      </c>
      <c r="G106" s="56">
        <v>726000</v>
      </c>
    </row>
    <row r="107" spans="1:7" x14ac:dyDescent="0.25">
      <c r="A107" s="90" t="s">
        <v>178</v>
      </c>
      <c r="B107" s="49" t="s">
        <v>144</v>
      </c>
      <c r="C107" s="142">
        <v>3422439.7</v>
      </c>
      <c r="D107" s="142">
        <v>997147.14999999991</v>
      </c>
      <c r="E107" s="142">
        <v>5141147.8499999996</v>
      </c>
      <c r="F107" s="142">
        <v>6138295</v>
      </c>
      <c r="G107" s="142">
        <v>5456231</v>
      </c>
    </row>
    <row r="108" spans="1:7" x14ac:dyDescent="0.25">
      <c r="A108" s="90" t="s">
        <v>179</v>
      </c>
      <c r="B108" s="49" t="s">
        <v>144</v>
      </c>
      <c r="C108" s="142">
        <v>1911082.8000000003</v>
      </c>
      <c r="D108" s="142">
        <v>1102070.3</v>
      </c>
      <c r="E108" s="142">
        <v>2509765.42</v>
      </c>
      <c r="F108" s="142">
        <v>3611835.72</v>
      </c>
      <c r="G108" s="142">
        <v>3980000</v>
      </c>
    </row>
    <row r="109" spans="1:7" x14ac:dyDescent="0.25">
      <c r="A109" s="90" t="s">
        <v>180</v>
      </c>
      <c r="B109" s="49" t="s">
        <v>144</v>
      </c>
      <c r="C109" s="142">
        <v>1156511.6000000001</v>
      </c>
      <c r="D109" s="142">
        <v>1362670</v>
      </c>
      <c r="E109" s="142">
        <v>637330</v>
      </c>
      <c r="F109" s="142">
        <v>2000000</v>
      </c>
      <c r="G109" s="142">
        <v>2000000</v>
      </c>
    </row>
    <row r="110" spans="1:7" x14ac:dyDescent="0.25">
      <c r="A110" s="90" t="s">
        <v>181</v>
      </c>
      <c r="B110" s="49" t="s">
        <v>144</v>
      </c>
      <c r="C110" s="142">
        <v>353672</v>
      </c>
      <c r="D110" s="142">
        <v>1111451.83</v>
      </c>
      <c r="E110" s="142">
        <v>1900648.17</v>
      </c>
      <c r="F110" s="142">
        <v>3012100</v>
      </c>
      <c r="G110" s="142">
        <v>3022640</v>
      </c>
    </row>
    <row r="111" spans="1:7" x14ac:dyDescent="0.25">
      <c r="A111" s="90" t="s">
        <v>182</v>
      </c>
      <c r="B111" s="49" t="s">
        <v>144</v>
      </c>
      <c r="C111" s="142"/>
      <c r="D111" s="142"/>
      <c r="E111" s="142">
        <v>256000</v>
      </c>
      <c r="F111" s="142">
        <v>256000</v>
      </c>
      <c r="G111" s="142">
        <v>256000</v>
      </c>
    </row>
    <row r="112" spans="1:7" x14ac:dyDescent="0.25">
      <c r="A112" s="90" t="s">
        <v>183</v>
      </c>
      <c r="B112" s="49" t="s">
        <v>144</v>
      </c>
      <c r="C112" s="142">
        <v>60000</v>
      </c>
      <c r="D112" s="142"/>
      <c r="E112" s="142">
        <v>80000</v>
      </c>
      <c r="F112" s="142">
        <v>80000</v>
      </c>
      <c r="G112" s="142">
        <v>80000</v>
      </c>
    </row>
    <row r="113" spans="1:7" x14ac:dyDescent="0.25">
      <c r="A113" s="100" t="s">
        <v>184</v>
      </c>
      <c r="B113" s="33" t="s">
        <v>144</v>
      </c>
      <c r="C113" s="142">
        <v>1890192.72</v>
      </c>
      <c r="D113" s="142">
        <v>676809.55</v>
      </c>
      <c r="E113" s="142">
        <v>1626570.45</v>
      </c>
      <c r="F113" s="142">
        <v>2303380</v>
      </c>
      <c r="G113" s="142">
        <v>2500000</v>
      </c>
    </row>
    <row r="114" spans="1:7" x14ac:dyDescent="0.25">
      <c r="A114" s="100" t="s">
        <v>185</v>
      </c>
      <c r="B114" s="33" t="s">
        <v>144</v>
      </c>
      <c r="C114" s="142">
        <v>428918.88</v>
      </c>
      <c r="D114" s="142">
        <v>291972</v>
      </c>
      <c r="E114" s="142">
        <v>879478</v>
      </c>
      <c r="F114" s="142">
        <v>1171450</v>
      </c>
      <c r="G114" s="142">
        <v>1351500</v>
      </c>
    </row>
    <row r="115" spans="1:7" x14ac:dyDescent="0.25">
      <c r="A115" s="100" t="s">
        <v>186</v>
      </c>
      <c r="B115" s="33" t="s">
        <v>144</v>
      </c>
      <c r="C115" s="142">
        <v>79800</v>
      </c>
      <c r="D115" s="142">
        <v>230735.38999999996</v>
      </c>
      <c r="E115" s="142">
        <v>370564.61000000004</v>
      </c>
      <c r="F115" s="142">
        <v>601300</v>
      </c>
      <c r="G115" s="142">
        <v>726460</v>
      </c>
    </row>
    <row r="116" spans="1:7" x14ac:dyDescent="0.25">
      <c r="A116" s="100" t="s">
        <v>187</v>
      </c>
      <c r="B116" s="33" t="s">
        <v>144</v>
      </c>
      <c r="C116" s="142"/>
      <c r="D116" s="142"/>
      <c r="E116" s="142">
        <v>200000</v>
      </c>
      <c r="F116" s="142">
        <v>200000</v>
      </c>
      <c r="G116" s="142">
        <v>50000</v>
      </c>
    </row>
    <row r="117" spans="1:7" ht="28.5" x14ac:dyDescent="0.25">
      <c r="A117" s="145" t="s">
        <v>188</v>
      </c>
      <c r="B117" s="33" t="s">
        <v>144</v>
      </c>
      <c r="C117" s="142"/>
      <c r="D117" s="142">
        <v>2422861.6</v>
      </c>
      <c r="E117" s="142">
        <v>2904538.4</v>
      </c>
      <c r="F117" s="142">
        <v>5327400</v>
      </c>
      <c r="G117" s="142">
        <v>5912720</v>
      </c>
    </row>
    <row r="118" spans="1:7" x14ac:dyDescent="0.25">
      <c r="A118" s="100" t="s">
        <v>189</v>
      </c>
      <c r="B118" s="33" t="s">
        <v>144</v>
      </c>
      <c r="C118" s="142"/>
      <c r="D118" s="142"/>
      <c r="E118" s="142"/>
      <c r="F118" s="142"/>
      <c r="G118" s="142">
        <v>650000</v>
      </c>
    </row>
    <row r="119" spans="1:7" x14ac:dyDescent="0.25">
      <c r="A119" s="100" t="s">
        <v>190</v>
      </c>
      <c r="B119" s="33" t="s">
        <v>144</v>
      </c>
      <c r="C119" s="142"/>
      <c r="D119" s="142">
        <v>4531787.55</v>
      </c>
      <c r="E119" s="142">
        <v>4068212.45</v>
      </c>
      <c r="F119" s="142">
        <v>8600000</v>
      </c>
      <c r="G119" s="142">
        <v>10000000</v>
      </c>
    </row>
    <row r="120" spans="1:7" x14ac:dyDescent="0.25">
      <c r="A120" s="90" t="s">
        <v>191</v>
      </c>
      <c r="B120" s="33" t="s">
        <v>192</v>
      </c>
      <c r="C120" s="142">
        <v>20000</v>
      </c>
      <c r="D120" s="142"/>
      <c r="E120" s="142">
        <v>20000</v>
      </c>
      <c r="F120" s="142">
        <v>20000</v>
      </c>
      <c r="G120" s="142">
        <v>20000</v>
      </c>
    </row>
    <row r="121" spans="1:7" x14ac:dyDescent="0.25">
      <c r="A121" s="90" t="s">
        <v>193</v>
      </c>
      <c r="B121" s="33" t="s">
        <v>192</v>
      </c>
      <c r="C121" s="142">
        <v>10000</v>
      </c>
      <c r="D121" s="142">
        <v>10000</v>
      </c>
      <c r="E121" s="142">
        <v>0</v>
      </c>
      <c r="F121" s="142">
        <v>10000</v>
      </c>
      <c r="G121" s="142">
        <v>10000</v>
      </c>
    </row>
    <row r="122" spans="1:7" x14ac:dyDescent="0.25">
      <c r="A122" s="90" t="s">
        <v>194</v>
      </c>
      <c r="B122" s="33" t="s">
        <v>192</v>
      </c>
      <c r="C122" s="142">
        <v>30000</v>
      </c>
      <c r="D122" s="142"/>
      <c r="E122" s="142">
        <v>30000</v>
      </c>
      <c r="F122" s="142">
        <v>30000</v>
      </c>
      <c r="G122" s="142">
        <v>30000</v>
      </c>
    </row>
    <row r="123" spans="1:7" x14ac:dyDescent="0.25">
      <c r="A123" s="90" t="s">
        <v>195</v>
      </c>
      <c r="B123" s="33" t="s">
        <v>192</v>
      </c>
      <c r="C123" s="142">
        <v>71175</v>
      </c>
      <c r="D123" s="142"/>
      <c r="E123" s="142">
        <v>100000</v>
      </c>
      <c r="F123" s="142">
        <v>100000</v>
      </c>
      <c r="G123" s="142">
        <v>2000000</v>
      </c>
    </row>
    <row r="124" spans="1:7" x14ac:dyDescent="0.25">
      <c r="A124" s="90" t="s">
        <v>196</v>
      </c>
      <c r="B124" s="33" t="s">
        <v>192</v>
      </c>
      <c r="C124" s="142">
        <v>125490</v>
      </c>
      <c r="D124" s="142">
        <v>48950</v>
      </c>
      <c r="E124" s="142">
        <v>201050</v>
      </c>
      <c r="F124" s="142">
        <v>250000</v>
      </c>
      <c r="G124" s="142">
        <v>273500</v>
      </c>
    </row>
    <row r="125" spans="1:7" x14ac:dyDescent="0.25">
      <c r="A125" s="90" t="s">
        <v>197</v>
      </c>
      <c r="B125" s="33" t="s">
        <v>192</v>
      </c>
      <c r="C125" s="142">
        <v>36000</v>
      </c>
      <c r="D125" s="142"/>
      <c r="E125" s="142">
        <v>36000</v>
      </c>
      <c r="F125" s="142">
        <v>36000</v>
      </c>
      <c r="G125" s="142">
        <v>36000</v>
      </c>
    </row>
    <row r="126" spans="1:7" x14ac:dyDescent="0.25">
      <c r="A126" s="90" t="s">
        <v>198</v>
      </c>
      <c r="B126" s="33" t="s">
        <v>192</v>
      </c>
      <c r="C126" s="142">
        <v>36000</v>
      </c>
      <c r="D126" s="142"/>
      <c r="E126" s="142">
        <v>36000</v>
      </c>
      <c r="F126" s="142">
        <v>36000</v>
      </c>
      <c r="G126" s="142">
        <v>36000</v>
      </c>
    </row>
    <row r="127" spans="1:7" x14ac:dyDescent="0.25">
      <c r="A127" s="90" t="s">
        <v>199</v>
      </c>
      <c r="B127" s="33" t="s">
        <v>192</v>
      </c>
      <c r="C127" s="142">
        <v>500000</v>
      </c>
      <c r="D127" s="142"/>
      <c r="E127" s="142">
        <v>500000</v>
      </c>
      <c r="F127" s="142">
        <v>500000</v>
      </c>
      <c r="G127" s="142">
        <v>1000000</v>
      </c>
    </row>
    <row r="128" spans="1:7" x14ac:dyDescent="0.25">
      <c r="A128" s="90" t="s">
        <v>200</v>
      </c>
      <c r="B128" s="33" t="s">
        <v>192</v>
      </c>
      <c r="C128" s="142">
        <v>279560.16000000003</v>
      </c>
      <c r="D128" s="142">
        <v>146498</v>
      </c>
      <c r="E128" s="142">
        <v>287096</v>
      </c>
      <c r="F128" s="142">
        <v>433594</v>
      </c>
      <c r="G128" s="142">
        <v>388890</v>
      </c>
    </row>
    <row r="129" spans="1:7" x14ac:dyDescent="0.25">
      <c r="A129" s="137" t="s">
        <v>201</v>
      </c>
      <c r="B129" s="35" t="s">
        <v>192</v>
      </c>
      <c r="C129" s="141">
        <v>185526.68</v>
      </c>
      <c r="D129" s="141">
        <v>228220</v>
      </c>
      <c r="E129" s="141">
        <v>169420</v>
      </c>
      <c r="F129" s="141">
        <v>397640</v>
      </c>
      <c r="G129" s="141">
        <v>852740</v>
      </c>
    </row>
    <row r="130" spans="1:7" x14ac:dyDescent="0.25">
      <c r="A130" s="90" t="s">
        <v>202</v>
      </c>
      <c r="B130" s="33" t="s">
        <v>192</v>
      </c>
      <c r="C130" s="142">
        <v>157732</v>
      </c>
      <c r="D130" s="142">
        <v>63775</v>
      </c>
      <c r="E130" s="142">
        <v>208641</v>
      </c>
      <c r="F130" s="142">
        <v>272416</v>
      </c>
      <c r="G130" s="142">
        <v>300000</v>
      </c>
    </row>
    <row r="131" spans="1:7" x14ac:dyDescent="0.25">
      <c r="A131" s="90" t="s">
        <v>203</v>
      </c>
      <c r="B131" s="33" t="s">
        <v>192</v>
      </c>
      <c r="C131" s="142">
        <v>3305791.05</v>
      </c>
      <c r="D131" s="142">
        <v>1171749</v>
      </c>
      <c r="E131" s="142">
        <v>1690436</v>
      </c>
      <c r="F131" s="142">
        <v>2862185</v>
      </c>
      <c r="G131" s="142">
        <v>3547038</v>
      </c>
    </row>
    <row r="132" spans="1:7" x14ac:dyDescent="0.25">
      <c r="A132" s="90" t="s">
        <v>204</v>
      </c>
      <c r="B132" s="33" t="s">
        <v>192</v>
      </c>
      <c r="C132" s="142">
        <v>1285024.26</v>
      </c>
      <c r="D132" s="142">
        <v>619729</v>
      </c>
      <c r="E132" s="142">
        <v>784705</v>
      </c>
      <c r="F132" s="142">
        <v>1404434</v>
      </c>
      <c r="G132" s="142">
        <v>1404434</v>
      </c>
    </row>
    <row r="133" spans="1:7" x14ac:dyDescent="0.25">
      <c r="A133" s="90" t="s">
        <v>205</v>
      </c>
      <c r="B133" s="33" t="s">
        <v>192</v>
      </c>
      <c r="C133" s="142">
        <v>2838566</v>
      </c>
      <c r="D133" s="142">
        <v>1268679.25</v>
      </c>
      <c r="E133" s="142">
        <v>1766420.75</v>
      </c>
      <c r="F133" s="142">
        <v>3035100</v>
      </c>
      <c r="G133" s="142">
        <v>3050000</v>
      </c>
    </row>
    <row r="134" spans="1:7" x14ac:dyDescent="0.25">
      <c r="A134" s="90" t="s">
        <v>206</v>
      </c>
      <c r="B134" s="33" t="s">
        <v>192</v>
      </c>
      <c r="C134" s="142">
        <v>484664</v>
      </c>
      <c r="D134" s="142">
        <v>189281</v>
      </c>
      <c r="E134" s="142">
        <v>317619</v>
      </c>
      <c r="F134" s="142">
        <v>506900</v>
      </c>
      <c r="G134" s="142">
        <v>510000</v>
      </c>
    </row>
    <row r="135" spans="1:7" x14ac:dyDescent="0.25">
      <c r="A135" s="137" t="s">
        <v>207</v>
      </c>
      <c r="B135" s="35" t="s">
        <v>192</v>
      </c>
      <c r="C135" s="141">
        <v>144286.70000000001</v>
      </c>
      <c r="D135" s="141">
        <v>95730</v>
      </c>
      <c r="E135" s="141">
        <v>147007</v>
      </c>
      <c r="F135" s="141">
        <v>242737</v>
      </c>
      <c r="G135" s="141">
        <v>232737</v>
      </c>
    </row>
    <row r="136" spans="1:7" x14ac:dyDescent="0.25">
      <c r="A136" s="90" t="s">
        <v>208</v>
      </c>
      <c r="B136" s="33" t="s">
        <v>192</v>
      </c>
      <c r="C136" s="142">
        <v>78007</v>
      </c>
      <c r="D136" s="142">
        <v>35709</v>
      </c>
      <c r="E136" s="142">
        <v>47956</v>
      </c>
      <c r="F136" s="142">
        <v>83665</v>
      </c>
      <c r="G136" s="142">
        <v>83665</v>
      </c>
    </row>
    <row r="137" spans="1:7" x14ac:dyDescent="0.25">
      <c r="A137" s="90" t="s">
        <v>209</v>
      </c>
      <c r="B137" s="33" t="s">
        <v>192</v>
      </c>
      <c r="C137" s="142">
        <v>230371.46000000002</v>
      </c>
      <c r="D137" s="142">
        <v>14844.08</v>
      </c>
      <c r="E137" s="142">
        <v>135155.92000000001</v>
      </c>
      <c r="F137" s="142">
        <v>150000</v>
      </c>
      <c r="G137" s="142">
        <v>150000</v>
      </c>
    </row>
    <row r="138" spans="1:7" x14ac:dyDescent="0.25">
      <c r="A138" s="90" t="s">
        <v>210</v>
      </c>
      <c r="B138" s="33" t="s">
        <v>192</v>
      </c>
      <c r="C138" s="142">
        <v>30000</v>
      </c>
      <c r="D138" s="142"/>
      <c r="E138" s="142">
        <v>30000</v>
      </c>
      <c r="F138" s="142">
        <v>30000</v>
      </c>
      <c r="G138" s="142">
        <v>30000</v>
      </c>
    </row>
    <row r="139" spans="1:7" x14ac:dyDescent="0.25">
      <c r="A139" s="90" t="s">
        <v>211</v>
      </c>
      <c r="B139" s="33" t="s">
        <v>192</v>
      </c>
      <c r="C139" s="142">
        <v>30000</v>
      </c>
      <c r="D139" s="142">
        <v>30000</v>
      </c>
      <c r="E139" s="142">
        <v>0</v>
      </c>
      <c r="F139" s="142">
        <v>30000</v>
      </c>
      <c r="G139" s="142">
        <v>30000</v>
      </c>
    </row>
    <row r="140" spans="1:7" x14ac:dyDescent="0.25">
      <c r="A140" s="90" t="s">
        <v>212</v>
      </c>
      <c r="B140" s="33" t="s">
        <v>192</v>
      </c>
      <c r="C140" s="142">
        <v>620281.47</v>
      </c>
      <c r="D140" s="142">
        <v>164139.80000000002</v>
      </c>
      <c r="E140" s="142">
        <v>599360.19999999995</v>
      </c>
      <c r="F140" s="142">
        <v>763500</v>
      </c>
      <c r="G140" s="142">
        <v>763500</v>
      </c>
    </row>
    <row r="141" spans="1:7" x14ac:dyDescent="0.25">
      <c r="A141" s="90" t="s">
        <v>213</v>
      </c>
      <c r="B141" s="33" t="s">
        <v>192</v>
      </c>
      <c r="C141" s="142">
        <v>148316</v>
      </c>
      <c r="D141" s="142">
        <v>90937</v>
      </c>
      <c r="E141" s="142">
        <v>174063</v>
      </c>
      <c r="F141" s="142">
        <v>265000</v>
      </c>
      <c r="G141" s="142">
        <v>330000</v>
      </c>
    </row>
    <row r="142" spans="1:7" x14ac:dyDescent="0.25">
      <c r="A142" s="90" t="s">
        <v>214</v>
      </c>
      <c r="B142" s="33" t="s">
        <v>192</v>
      </c>
      <c r="C142" s="142">
        <v>248611</v>
      </c>
      <c r="D142" s="142">
        <v>47715</v>
      </c>
      <c r="E142" s="142">
        <v>50877</v>
      </c>
      <c r="F142" s="142">
        <v>98592</v>
      </c>
      <c r="G142" s="142">
        <v>150000</v>
      </c>
    </row>
    <row r="143" spans="1:7" x14ac:dyDescent="0.25">
      <c r="A143" s="90" t="s">
        <v>215</v>
      </c>
      <c r="B143" s="33" t="s">
        <v>192</v>
      </c>
      <c r="C143" s="142">
        <v>28936</v>
      </c>
      <c r="D143" s="142"/>
      <c r="E143" s="142"/>
      <c r="F143" s="142"/>
      <c r="G143" s="142"/>
    </row>
    <row r="144" spans="1:7" x14ac:dyDescent="0.25">
      <c r="A144" s="90" t="s">
        <v>216</v>
      </c>
      <c r="B144" s="33" t="s">
        <v>192</v>
      </c>
      <c r="C144" s="142">
        <v>1901424.5200000003</v>
      </c>
      <c r="D144" s="142"/>
      <c r="E144" s="142"/>
      <c r="F144" s="142"/>
      <c r="G144" s="142">
        <v>2000000</v>
      </c>
    </row>
    <row r="145" spans="1:7" x14ac:dyDescent="0.25">
      <c r="A145" s="90" t="s">
        <v>217</v>
      </c>
      <c r="B145" s="33" t="s">
        <v>192</v>
      </c>
      <c r="C145" s="142"/>
      <c r="D145" s="142"/>
      <c r="E145" s="142"/>
      <c r="F145" s="142"/>
      <c r="G145" s="142">
        <v>50312</v>
      </c>
    </row>
    <row r="146" spans="1:7" x14ac:dyDescent="0.25">
      <c r="A146" s="90" t="s">
        <v>218</v>
      </c>
      <c r="B146" s="33" t="s">
        <v>192</v>
      </c>
      <c r="C146" s="142"/>
      <c r="D146" s="142">
        <v>1345876.68</v>
      </c>
      <c r="E146" s="142">
        <v>654123.32000000007</v>
      </c>
      <c r="F146" s="142">
        <v>2000000</v>
      </c>
      <c r="G146" s="142"/>
    </row>
    <row r="147" spans="1:7" ht="27" x14ac:dyDescent="0.25">
      <c r="A147" s="144" t="s">
        <v>219</v>
      </c>
      <c r="B147" s="33" t="s">
        <v>192</v>
      </c>
      <c r="C147" s="142">
        <v>2790000</v>
      </c>
      <c r="D147" s="142"/>
      <c r="E147" s="142">
        <v>3879000</v>
      </c>
      <c r="F147" s="142">
        <v>3879000</v>
      </c>
      <c r="G147" s="142"/>
    </row>
    <row r="148" spans="1:7" ht="40.5" x14ac:dyDescent="0.25">
      <c r="A148" s="144" t="s">
        <v>220</v>
      </c>
      <c r="B148" s="33" t="s">
        <v>192</v>
      </c>
      <c r="C148" s="142">
        <v>990645</v>
      </c>
      <c r="D148" s="106">
        <v>19999875</v>
      </c>
      <c r="E148" s="142">
        <v>20000125</v>
      </c>
      <c r="F148" s="142">
        <v>40000000</v>
      </c>
      <c r="G148" s="142"/>
    </row>
    <row r="149" spans="1:7" x14ac:dyDescent="0.25">
      <c r="A149" s="90" t="s">
        <v>221</v>
      </c>
      <c r="B149" s="33" t="s">
        <v>192</v>
      </c>
      <c r="C149" s="142">
        <v>150000</v>
      </c>
      <c r="D149" s="142"/>
      <c r="E149" s="142">
        <v>150000</v>
      </c>
      <c r="F149" s="142">
        <v>150000</v>
      </c>
      <c r="G149" s="142">
        <v>150000</v>
      </c>
    </row>
    <row r="150" spans="1:7" x14ac:dyDescent="0.25">
      <c r="A150" s="90" t="s">
        <v>222</v>
      </c>
      <c r="B150" s="33" t="s">
        <v>192</v>
      </c>
      <c r="C150" s="142">
        <v>258920.16</v>
      </c>
      <c r="D150" s="142">
        <v>125899.5</v>
      </c>
      <c r="E150" s="142">
        <v>254100.5</v>
      </c>
      <c r="F150" s="142">
        <v>380000</v>
      </c>
      <c r="G150" s="142">
        <v>370000</v>
      </c>
    </row>
    <row r="151" spans="1:7" x14ac:dyDescent="0.25">
      <c r="A151" s="90" t="s">
        <v>223</v>
      </c>
      <c r="B151" s="33" t="s">
        <v>144</v>
      </c>
      <c r="C151" s="142">
        <v>1320205.8899999999</v>
      </c>
      <c r="D151" s="142">
        <v>104018</v>
      </c>
      <c r="E151" s="142"/>
      <c r="F151" s="142"/>
      <c r="G151" s="142">
        <v>1500000</v>
      </c>
    </row>
    <row r="152" spans="1:7" x14ac:dyDescent="0.25">
      <c r="A152" s="90" t="s">
        <v>224</v>
      </c>
      <c r="B152" s="33" t="s">
        <v>192</v>
      </c>
      <c r="C152" s="142">
        <v>139860.28</v>
      </c>
      <c r="D152" s="142">
        <v>97360</v>
      </c>
      <c r="E152" s="142">
        <v>52640</v>
      </c>
      <c r="F152" s="142">
        <v>150000</v>
      </c>
      <c r="G152" s="142">
        <v>150000</v>
      </c>
    </row>
    <row r="153" spans="1:7" x14ac:dyDescent="0.25">
      <c r="A153" s="90" t="s">
        <v>225</v>
      </c>
      <c r="B153" s="33" t="s">
        <v>192</v>
      </c>
      <c r="C153" s="142">
        <v>124863</v>
      </c>
      <c r="D153" s="142"/>
      <c r="E153" s="142">
        <v>162710</v>
      </c>
      <c r="F153" s="142">
        <v>162710</v>
      </c>
      <c r="G153" s="142">
        <v>197000</v>
      </c>
    </row>
    <row r="154" spans="1:7" x14ac:dyDescent="0.25">
      <c r="A154" s="90" t="s">
        <v>226</v>
      </c>
      <c r="B154" s="33" t="s">
        <v>192</v>
      </c>
      <c r="C154" s="142">
        <v>30714.28</v>
      </c>
      <c r="D154" s="142"/>
      <c r="E154" s="142">
        <v>500000</v>
      </c>
      <c r="F154" s="142">
        <v>500000</v>
      </c>
      <c r="G154" s="142"/>
    </row>
    <row r="155" spans="1:7" ht="42.75" x14ac:dyDescent="0.25">
      <c r="A155" s="145" t="s">
        <v>227</v>
      </c>
      <c r="B155" s="33" t="s">
        <v>192</v>
      </c>
      <c r="C155" s="142">
        <v>26698657.809999999</v>
      </c>
      <c r="D155" s="142"/>
      <c r="E155" s="142"/>
      <c r="F155" s="142"/>
      <c r="G155" s="142"/>
    </row>
    <row r="156" spans="1:7" x14ac:dyDescent="0.25">
      <c r="A156" s="90" t="s">
        <v>228</v>
      </c>
      <c r="B156" s="33" t="s">
        <v>144</v>
      </c>
      <c r="C156" s="107">
        <v>37867484.479999997</v>
      </c>
      <c r="D156" s="107">
        <v>8790460.1800000016</v>
      </c>
      <c r="E156" s="142">
        <v>9056589.8199999984</v>
      </c>
      <c r="F156" s="107">
        <v>17847050</v>
      </c>
      <c r="G156" s="107">
        <v>32000000</v>
      </c>
    </row>
    <row r="157" spans="1:7" x14ac:dyDescent="0.25">
      <c r="A157" s="100" t="s">
        <v>229</v>
      </c>
      <c r="B157" s="33" t="s">
        <v>144</v>
      </c>
      <c r="C157" s="142">
        <v>38892</v>
      </c>
      <c r="D157" s="142"/>
      <c r="E157" s="142">
        <v>44000</v>
      </c>
      <c r="F157" s="142">
        <v>44000</v>
      </c>
      <c r="G157" s="142">
        <v>44000</v>
      </c>
    </row>
    <row r="158" spans="1:7" x14ac:dyDescent="0.25">
      <c r="A158" s="100" t="s">
        <v>230</v>
      </c>
      <c r="B158" s="33" t="s">
        <v>144</v>
      </c>
      <c r="C158" s="142">
        <v>1879549.6</v>
      </c>
      <c r="D158" s="142">
        <v>296622.40000000002</v>
      </c>
      <c r="E158" s="142">
        <v>1203377.6000000001</v>
      </c>
      <c r="F158" s="142">
        <v>1500000</v>
      </c>
      <c r="G158" s="142">
        <v>2000000</v>
      </c>
    </row>
    <row r="159" spans="1:7" x14ac:dyDescent="0.25">
      <c r="A159" s="100" t="s">
        <v>231</v>
      </c>
      <c r="B159" s="33" t="s">
        <v>144</v>
      </c>
      <c r="C159" s="142"/>
      <c r="D159" s="142">
        <v>287940</v>
      </c>
      <c r="E159" s="142">
        <v>176060</v>
      </c>
      <c r="F159" s="142">
        <v>464000</v>
      </c>
      <c r="G159" s="142"/>
    </row>
    <row r="160" spans="1:7" x14ac:dyDescent="0.25">
      <c r="A160" s="100" t="s">
        <v>232</v>
      </c>
      <c r="B160" s="33" t="s">
        <v>144</v>
      </c>
      <c r="C160" s="142"/>
      <c r="D160" s="142">
        <v>0</v>
      </c>
      <c r="E160" s="142">
        <v>2000000</v>
      </c>
      <c r="F160" s="142">
        <v>2000000</v>
      </c>
      <c r="G160" s="142"/>
    </row>
    <row r="161" spans="1:7" x14ac:dyDescent="0.25">
      <c r="A161" s="138" t="s">
        <v>233</v>
      </c>
      <c r="B161" s="35" t="s">
        <v>144</v>
      </c>
      <c r="C161" s="141"/>
      <c r="D161" s="141"/>
      <c r="E161" s="141"/>
      <c r="F161" s="141"/>
      <c r="G161" s="141">
        <v>500000</v>
      </c>
    </row>
    <row r="162" spans="1:7" x14ac:dyDescent="0.25">
      <c r="A162" s="100" t="s">
        <v>234</v>
      </c>
      <c r="B162" s="33" t="s">
        <v>144</v>
      </c>
      <c r="C162" s="142"/>
      <c r="D162" s="142"/>
      <c r="E162" s="142"/>
      <c r="F162" s="142"/>
      <c r="G162" s="142">
        <v>293000</v>
      </c>
    </row>
    <row r="163" spans="1:7" ht="28.5" x14ac:dyDescent="0.25">
      <c r="A163" s="145" t="s">
        <v>235</v>
      </c>
      <c r="B163" s="33" t="s">
        <v>144</v>
      </c>
      <c r="C163" s="142"/>
      <c r="D163" s="142"/>
      <c r="E163" s="142"/>
      <c r="F163" s="142"/>
      <c r="G163" s="142">
        <v>300000</v>
      </c>
    </row>
    <row r="164" spans="1:7" x14ac:dyDescent="0.25">
      <c r="A164" s="138" t="s">
        <v>236</v>
      </c>
      <c r="B164" s="35" t="s">
        <v>144</v>
      </c>
      <c r="C164" s="141">
        <v>506880</v>
      </c>
      <c r="D164" s="141">
        <v>22935905.600000001</v>
      </c>
      <c r="E164" s="141">
        <v>2064094.3999999985</v>
      </c>
      <c r="F164" s="141">
        <v>25000000</v>
      </c>
      <c r="G164" s="141">
        <v>10000000</v>
      </c>
    </row>
    <row r="165" spans="1:7" x14ac:dyDescent="0.25">
      <c r="A165" s="100" t="s">
        <v>237</v>
      </c>
      <c r="B165" s="33" t="s">
        <v>144</v>
      </c>
      <c r="C165" s="142"/>
      <c r="D165" s="142">
        <v>0</v>
      </c>
      <c r="E165" s="142">
        <v>1000000</v>
      </c>
      <c r="F165" s="142">
        <v>1000000</v>
      </c>
      <c r="G165" s="142"/>
    </row>
    <row r="166" spans="1:7" x14ac:dyDescent="0.25">
      <c r="A166" s="100" t="s">
        <v>238</v>
      </c>
      <c r="B166" s="33" t="s">
        <v>144</v>
      </c>
      <c r="C166" s="142"/>
      <c r="D166" s="142">
        <v>0</v>
      </c>
      <c r="E166" s="142">
        <v>1446000</v>
      </c>
      <c r="F166" s="142">
        <v>1446000</v>
      </c>
      <c r="G166" s="142"/>
    </row>
    <row r="167" spans="1:7" x14ac:dyDescent="0.25">
      <c r="A167" s="100" t="s">
        <v>239</v>
      </c>
      <c r="B167" s="33" t="s">
        <v>144</v>
      </c>
      <c r="C167" s="142"/>
      <c r="D167" s="142">
        <v>0</v>
      </c>
      <c r="E167" s="142">
        <v>200000</v>
      </c>
      <c r="F167" s="142">
        <v>200000</v>
      </c>
      <c r="G167" s="142"/>
    </row>
    <row r="168" spans="1:7" ht="15.75" thickBot="1" x14ac:dyDescent="0.3">
      <c r="A168" s="139" t="s">
        <v>240</v>
      </c>
      <c r="B168" s="40" t="s">
        <v>144</v>
      </c>
      <c r="C168" s="41">
        <v>9287000</v>
      </c>
      <c r="D168" s="41"/>
      <c r="E168" s="41"/>
      <c r="F168" s="41"/>
      <c r="G168" s="41"/>
    </row>
    <row r="169" spans="1:7" ht="15.75" thickBot="1" x14ac:dyDescent="0.3">
      <c r="A169" s="68" t="s">
        <v>241</v>
      </c>
      <c r="B169" s="52"/>
      <c r="C169" s="53">
        <v>104692053.5</v>
      </c>
      <c r="D169" s="53">
        <v>71177418.859999999</v>
      </c>
      <c r="E169" s="53">
        <v>72438882.860000014</v>
      </c>
      <c r="F169" s="53">
        <v>143512283.72</v>
      </c>
      <c r="G169" s="53">
        <v>101494367</v>
      </c>
    </row>
    <row r="170" spans="1:7" x14ac:dyDescent="0.25">
      <c r="A170" s="96"/>
      <c r="B170" s="97"/>
      <c r="C170" s="98"/>
      <c r="D170" s="99"/>
      <c r="E170" s="99"/>
      <c r="F170" s="99"/>
      <c r="G170" s="99"/>
    </row>
    <row r="171" spans="1:7" ht="15.75" thickBot="1" x14ac:dyDescent="0.3">
      <c r="A171" s="93" t="s">
        <v>242</v>
      </c>
      <c r="B171" s="94"/>
      <c r="C171" s="44"/>
      <c r="D171" s="95"/>
      <c r="E171" s="95"/>
      <c r="F171" s="95"/>
      <c r="G171" s="95"/>
    </row>
    <row r="172" spans="1:7" x14ac:dyDescent="0.25">
      <c r="A172" s="69" t="s">
        <v>203</v>
      </c>
      <c r="B172" s="70"/>
      <c r="C172" s="71"/>
      <c r="D172" s="72"/>
      <c r="E172" s="72"/>
      <c r="F172" s="72"/>
      <c r="G172" s="71"/>
    </row>
    <row r="173" spans="1:7" x14ac:dyDescent="0.25">
      <c r="A173" s="51" t="s">
        <v>243</v>
      </c>
      <c r="B173" s="33"/>
      <c r="C173" s="74"/>
      <c r="D173" s="74"/>
      <c r="E173" s="74"/>
      <c r="F173" s="74"/>
      <c r="G173" s="74"/>
    </row>
    <row r="174" spans="1:7" x14ac:dyDescent="0.25">
      <c r="A174" s="86" t="s">
        <v>244</v>
      </c>
      <c r="B174" s="33" t="s">
        <v>245</v>
      </c>
      <c r="C174" s="142">
        <v>231990</v>
      </c>
      <c r="D174" s="142"/>
      <c r="E174" s="142"/>
      <c r="F174" s="74"/>
      <c r="G174" s="74"/>
    </row>
    <row r="175" spans="1:7" x14ac:dyDescent="0.25">
      <c r="A175" s="51" t="s">
        <v>246</v>
      </c>
      <c r="B175" s="33"/>
      <c r="C175" s="74"/>
      <c r="D175" s="74"/>
      <c r="E175" s="74"/>
      <c r="F175" s="74"/>
      <c r="G175" s="74"/>
    </row>
    <row r="176" spans="1:7" x14ac:dyDescent="0.25">
      <c r="A176" s="86" t="s">
        <v>247</v>
      </c>
      <c r="B176" s="33" t="s">
        <v>158</v>
      </c>
      <c r="C176" s="142">
        <v>93200</v>
      </c>
      <c r="D176" s="142"/>
      <c r="E176" s="142"/>
      <c r="F176" s="74"/>
      <c r="G176" s="142">
        <v>60000</v>
      </c>
    </row>
    <row r="177" spans="1:7" x14ac:dyDescent="0.25">
      <c r="A177" s="51" t="s">
        <v>170</v>
      </c>
      <c r="B177" s="33"/>
      <c r="C177" s="74"/>
      <c r="D177" s="74"/>
      <c r="E177" s="74"/>
      <c r="F177" s="74"/>
      <c r="G177" s="74"/>
    </row>
    <row r="178" spans="1:7" x14ac:dyDescent="0.25">
      <c r="A178" s="86" t="s">
        <v>248</v>
      </c>
      <c r="B178" s="33" t="s">
        <v>172</v>
      </c>
      <c r="C178" s="142">
        <v>599888</v>
      </c>
      <c r="D178" s="142"/>
      <c r="E178" s="142"/>
      <c r="F178" s="74"/>
      <c r="G178" s="74"/>
    </row>
    <row r="179" spans="1:7" x14ac:dyDescent="0.25">
      <c r="A179" s="69" t="s">
        <v>204</v>
      </c>
      <c r="B179" s="33"/>
      <c r="C179" s="142"/>
      <c r="D179" s="142"/>
      <c r="E179" s="142"/>
      <c r="F179" s="142"/>
      <c r="G179" s="142"/>
    </row>
    <row r="180" spans="1:7" x14ac:dyDescent="0.25">
      <c r="A180" s="51" t="s">
        <v>249</v>
      </c>
      <c r="B180" s="33"/>
      <c r="C180" s="142"/>
      <c r="D180" s="142"/>
      <c r="E180" s="142"/>
      <c r="F180" s="142"/>
      <c r="G180" s="142"/>
    </row>
    <row r="181" spans="1:7" x14ac:dyDescent="0.25">
      <c r="A181" s="86" t="s">
        <v>250</v>
      </c>
      <c r="B181" s="33" t="s">
        <v>251</v>
      </c>
      <c r="C181" s="142">
        <v>97446</v>
      </c>
      <c r="D181" s="142"/>
      <c r="E181" s="142"/>
      <c r="F181" s="142"/>
      <c r="G181" s="142"/>
    </row>
    <row r="182" spans="1:7" x14ac:dyDescent="0.25">
      <c r="A182" s="69" t="s">
        <v>207</v>
      </c>
      <c r="B182" s="33"/>
      <c r="C182" s="142"/>
      <c r="D182" s="142"/>
      <c r="E182" s="142"/>
      <c r="F182" s="142"/>
      <c r="G182" s="142"/>
    </row>
    <row r="183" spans="1:7" x14ac:dyDescent="0.25">
      <c r="A183" s="51" t="s">
        <v>246</v>
      </c>
      <c r="B183" s="33"/>
      <c r="C183" s="142"/>
      <c r="D183" s="142"/>
      <c r="E183" s="142"/>
      <c r="F183" s="142"/>
      <c r="G183" s="142"/>
    </row>
    <row r="184" spans="1:7" x14ac:dyDescent="0.25">
      <c r="A184" s="86" t="s">
        <v>252</v>
      </c>
      <c r="B184" s="33" t="s">
        <v>158</v>
      </c>
      <c r="C184" s="142"/>
      <c r="D184" s="142">
        <v>0</v>
      </c>
      <c r="E184" s="142">
        <v>60000</v>
      </c>
      <c r="F184" s="142">
        <v>60000</v>
      </c>
      <c r="G184" s="142"/>
    </row>
    <row r="185" spans="1:7" x14ac:dyDescent="0.25">
      <c r="A185" s="69" t="s">
        <v>200</v>
      </c>
      <c r="B185" s="33"/>
      <c r="C185" s="142"/>
      <c r="D185" s="142"/>
      <c r="E185" s="142"/>
      <c r="F185" s="142"/>
      <c r="G185" s="142"/>
    </row>
    <row r="186" spans="1:7" x14ac:dyDescent="0.25">
      <c r="A186" s="51" t="s">
        <v>243</v>
      </c>
      <c r="B186" s="73"/>
      <c r="C186" s="142"/>
      <c r="D186" s="142"/>
      <c r="E186" s="142"/>
      <c r="F186" s="142"/>
      <c r="G186" s="142"/>
    </row>
    <row r="187" spans="1:7" x14ac:dyDescent="0.25">
      <c r="A187" s="118" t="s">
        <v>253</v>
      </c>
      <c r="B187" s="119" t="s">
        <v>245</v>
      </c>
      <c r="C187" s="141">
        <v>112900</v>
      </c>
      <c r="D187" s="141"/>
      <c r="E187" s="141"/>
      <c r="F187" s="141"/>
      <c r="G187" s="141"/>
    </row>
    <row r="188" spans="1:7" x14ac:dyDescent="0.25">
      <c r="A188" s="69" t="s">
        <v>205</v>
      </c>
      <c r="B188" s="33"/>
      <c r="C188" s="142"/>
      <c r="D188" s="142"/>
      <c r="E188" s="142"/>
      <c r="F188" s="142"/>
      <c r="G188" s="142"/>
    </row>
    <row r="189" spans="1:7" x14ac:dyDescent="0.25">
      <c r="A189" s="51" t="s">
        <v>164</v>
      </c>
      <c r="B189" s="33"/>
      <c r="C189" s="142"/>
      <c r="D189" s="142"/>
      <c r="E189" s="142"/>
      <c r="F189" s="142"/>
      <c r="G189" s="142"/>
    </row>
    <row r="190" spans="1:7" x14ac:dyDescent="0.25">
      <c r="A190" s="86" t="s">
        <v>254</v>
      </c>
      <c r="B190" s="33" t="s">
        <v>166</v>
      </c>
      <c r="C190" s="142">
        <v>60000</v>
      </c>
      <c r="D190" s="142"/>
      <c r="E190" s="142"/>
      <c r="F190" s="142"/>
      <c r="G190" s="142"/>
    </row>
    <row r="191" spans="1:7" x14ac:dyDescent="0.25">
      <c r="A191" s="75" t="s">
        <v>222</v>
      </c>
      <c r="B191" s="33"/>
      <c r="C191" s="142"/>
      <c r="D191" s="142"/>
      <c r="E191" s="142"/>
      <c r="F191" s="142"/>
      <c r="G191" s="142"/>
    </row>
    <row r="192" spans="1:7" x14ac:dyDescent="0.25">
      <c r="A192" s="76" t="s">
        <v>243</v>
      </c>
      <c r="B192" s="33"/>
      <c r="C192" s="142"/>
      <c r="D192" s="142"/>
      <c r="E192" s="142"/>
      <c r="F192" s="142"/>
      <c r="G192" s="142"/>
    </row>
    <row r="193" spans="1:7" x14ac:dyDescent="0.25">
      <c r="A193" s="87" t="s">
        <v>253</v>
      </c>
      <c r="B193" s="77" t="s">
        <v>245</v>
      </c>
      <c r="C193" s="142"/>
      <c r="D193" s="142"/>
      <c r="E193" s="142"/>
      <c r="F193" s="142"/>
      <c r="G193" s="142">
        <v>100000</v>
      </c>
    </row>
    <row r="194" spans="1:7" x14ac:dyDescent="0.25">
      <c r="A194" s="69" t="s">
        <v>179</v>
      </c>
      <c r="B194" s="33"/>
      <c r="C194" s="142"/>
      <c r="D194" s="142"/>
      <c r="E194" s="142"/>
      <c r="F194" s="142"/>
      <c r="G194" s="142"/>
    </row>
    <row r="195" spans="1:7" x14ac:dyDescent="0.25">
      <c r="A195" s="51" t="s">
        <v>246</v>
      </c>
      <c r="B195" s="33"/>
      <c r="C195" s="142"/>
      <c r="D195" s="142"/>
      <c r="E195" s="142"/>
      <c r="F195" s="142"/>
      <c r="G195" s="142"/>
    </row>
    <row r="196" spans="1:7" x14ac:dyDescent="0.25">
      <c r="A196" s="86" t="s">
        <v>255</v>
      </c>
      <c r="B196" s="33" t="s">
        <v>158</v>
      </c>
      <c r="C196" s="142"/>
      <c r="D196" s="142"/>
      <c r="E196" s="142"/>
      <c r="F196" s="142"/>
      <c r="G196" s="142">
        <v>60000</v>
      </c>
    </row>
    <row r="197" spans="1:7" x14ac:dyDescent="0.25">
      <c r="A197" s="51" t="s">
        <v>256</v>
      </c>
      <c r="B197" s="33"/>
      <c r="C197" s="142"/>
      <c r="D197" s="142"/>
      <c r="E197" s="142"/>
      <c r="F197" s="142"/>
      <c r="G197" s="142"/>
    </row>
    <row r="198" spans="1:7" x14ac:dyDescent="0.25">
      <c r="A198" s="86" t="s">
        <v>257</v>
      </c>
      <c r="B198" s="33" t="s">
        <v>258</v>
      </c>
      <c r="C198" s="142">
        <v>50000</v>
      </c>
      <c r="D198" s="142"/>
      <c r="E198" s="142"/>
      <c r="F198" s="142"/>
      <c r="G198" s="142"/>
    </row>
    <row r="199" spans="1:7" x14ac:dyDescent="0.25">
      <c r="A199" s="75" t="s">
        <v>186</v>
      </c>
      <c r="B199" s="33"/>
      <c r="C199" s="142"/>
      <c r="D199" s="142"/>
      <c r="E199" s="142"/>
      <c r="F199" s="142"/>
      <c r="G199" s="142"/>
    </row>
    <row r="200" spans="1:7" x14ac:dyDescent="0.25">
      <c r="A200" s="51" t="s">
        <v>243</v>
      </c>
      <c r="B200" s="33"/>
      <c r="C200" s="142"/>
      <c r="D200" s="142"/>
      <c r="E200" s="142"/>
      <c r="F200" s="142"/>
      <c r="G200" s="142"/>
    </row>
    <row r="201" spans="1:7" x14ac:dyDescent="0.25">
      <c r="A201" s="86" t="s">
        <v>259</v>
      </c>
      <c r="B201" s="33" t="s">
        <v>245</v>
      </c>
      <c r="C201" s="142"/>
      <c r="D201" s="142"/>
      <c r="E201" s="142"/>
      <c r="F201" s="142"/>
      <c r="G201" s="142">
        <v>72000</v>
      </c>
    </row>
    <row r="202" spans="1:7" x14ac:dyDescent="0.25">
      <c r="A202" s="51" t="s">
        <v>246</v>
      </c>
      <c r="B202" s="33"/>
      <c r="C202" s="142"/>
      <c r="D202" s="142"/>
      <c r="E202" s="142"/>
      <c r="F202" s="142"/>
      <c r="G202" s="142"/>
    </row>
    <row r="203" spans="1:7" x14ac:dyDescent="0.25">
      <c r="A203" s="86" t="s">
        <v>255</v>
      </c>
      <c r="B203" s="33" t="s">
        <v>158</v>
      </c>
      <c r="C203" s="142"/>
      <c r="D203" s="142"/>
      <c r="E203" s="142"/>
      <c r="F203" s="142"/>
      <c r="G203" s="142">
        <v>117000</v>
      </c>
    </row>
    <row r="204" spans="1:7" x14ac:dyDescent="0.25">
      <c r="A204" s="51" t="s">
        <v>167</v>
      </c>
      <c r="B204" s="33"/>
      <c r="C204" s="142"/>
      <c r="D204" s="142"/>
      <c r="E204" s="142"/>
      <c r="F204" s="142"/>
      <c r="G204" s="142"/>
    </row>
    <row r="205" spans="1:7" x14ac:dyDescent="0.25">
      <c r="A205" s="86" t="s">
        <v>260</v>
      </c>
      <c r="B205" s="33" t="s">
        <v>169</v>
      </c>
      <c r="C205" s="142"/>
      <c r="D205" s="142"/>
      <c r="E205" s="142"/>
      <c r="F205" s="142"/>
      <c r="G205" s="142">
        <v>69700</v>
      </c>
    </row>
    <row r="206" spans="1:7" x14ac:dyDescent="0.25">
      <c r="A206" s="123" t="s">
        <v>261</v>
      </c>
      <c r="B206" s="33" t="s">
        <v>169</v>
      </c>
      <c r="C206" s="142"/>
      <c r="D206" s="142"/>
      <c r="E206" s="142"/>
      <c r="F206" s="142"/>
      <c r="G206" s="142">
        <v>52000</v>
      </c>
    </row>
    <row r="207" spans="1:7" x14ac:dyDescent="0.25">
      <c r="A207" s="69" t="s">
        <v>181</v>
      </c>
      <c r="B207" s="33"/>
      <c r="C207" s="142"/>
      <c r="D207" s="142"/>
      <c r="E207" s="142"/>
      <c r="F207" s="142"/>
      <c r="G207" s="142"/>
    </row>
    <row r="208" spans="1:7" x14ac:dyDescent="0.25">
      <c r="A208" s="32" t="s">
        <v>262</v>
      </c>
      <c r="B208" s="33"/>
      <c r="C208" s="142"/>
      <c r="D208" s="142"/>
      <c r="E208" s="142"/>
      <c r="F208" s="142"/>
      <c r="G208" s="142"/>
    </row>
    <row r="209" spans="1:7" x14ac:dyDescent="0.25">
      <c r="A209" s="90" t="s">
        <v>263</v>
      </c>
      <c r="B209" s="33" t="s">
        <v>264</v>
      </c>
      <c r="C209" s="142">
        <v>64932.92</v>
      </c>
      <c r="D209" s="142"/>
      <c r="E209" s="142"/>
      <c r="F209" s="142"/>
      <c r="G209" s="142"/>
    </row>
    <row r="210" spans="1:7" x14ac:dyDescent="0.25">
      <c r="A210" s="32" t="s">
        <v>243</v>
      </c>
      <c r="B210" s="73"/>
      <c r="C210" s="142"/>
      <c r="D210" s="58"/>
      <c r="E210" s="58"/>
      <c r="F210" s="58"/>
      <c r="G210" s="58"/>
    </row>
    <row r="211" spans="1:7" x14ac:dyDescent="0.25">
      <c r="A211" s="120" t="s">
        <v>265</v>
      </c>
      <c r="B211" s="119" t="s">
        <v>245</v>
      </c>
      <c r="C211" s="141"/>
      <c r="D211" s="121"/>
      <c r="E211" s="121"/>
      <c r="F211" s="121"/>
      <c r="G211" s="121">
        <v>65000</v>
      </c>
    </row>
    <row r="212" spans="1:7" x14ac:dyDescent="0.25">
      <c r="A212" s="51" t="s">
        <v>246</v>
      </c>
      <c r="B212" s="33"/>
      <c r="C212" s="142"/>
      <c r="D212" s="142"/>
      <c r="E212" s="142"/>
      <c r="F212" s="142"/>
      <c r="G212" s="142"/>
    </row>
    <row r="213" spans="1:7" x14ac:dyDescent="0.25">
      <c r="A213" s="88" t="s">
        <v>247</v>
      </c>
      <c r="B213" s="33" t="s">
        <v>158</v>
      </c>
      <c r="C213" s="142"/>
      <c r="D213" s="142"/>
      <c r="E213" s="142"/>
      <c r="F213" s="142"/>
      <c r="G213" s="142">
        <v>65000</v>
      </c>
    </row>
    <row r="214" spans="1:7" x14ac:dyDescent="0.25">
      <c r="A214" s="78" t="s">
        <v>266</v>
      </c>
      <c r="B214" s="33"/>
      <c r="C214" s="142"/>
      <c r="D214" s="142"/>
      <c r="E214" s="142"/>
      <c r="F214" s="142"/>
      <c r="G214" s="142"/>
    </row>
    <row r="215" spans="1:7" x14ac:dyDescent="0.25">
      <c r="A215" s="59" t="s">
        <v>246</v>
      </c>
      <c r="B215" s="33"/>
      <c r="C215" s="142"/>
      <c r="D215" s="142"/>
      <c r="E215" s="142"/>
      <c r="F215" s="142"/>
      <c r="G215" s="142"/>
    </row>
    <row r="216" spans="1:7" x14ac:dyDescent="0.25">
      <c r="A216" s="91" t="s">
        <v>267</v>
      </c>
      <c r="B216" s="33" t="s">
        <v>158</v>
      </c>
      <c r="C216" s="142"/>
      <c r="D216" s="142">
        <v>0</v>
      </c>
      <c r="E216" s="142">
        <v>680000</v>
      </c>
      <c r="F216" s="142">
        <v>680000</v>
      </c>
      <c r="G216" s="142"/>
    </row>
    <row r="217" spans="1:7" x14ac:dyDescent="0.25">
      <c r="A217" s="91" t="s">
        <v>268</v>
      </c>
      <c r="B217" s="33" t="s">
        <v>158</v>
      </c>
      <c r="C217" s="142"/>
      <c r="D217" s="142">
        <v>0</v>
      </c>
      <c r="E217" s="142">
        <v>165000</v>
      </c>
      <c r="F217" s="142">
        <v>165000</v>
      </c>
      <c r="G217" s="142"/>
    </row>
    <row r="218" spans="1:7" x14ac:dyDescent="0.25">
      <c r="A218" s="91" t="s">
        <v>269</v>
      </c>
      <c r="B218" s="33" t="s">
        <v>158</v>
      </c>
      <c r="C218" s="142"/>
      <c r="D218" s="142">
        <v>0</v>
      </c>
      <c r="E218" s="142">
        <v>159000</v>
      </c>
      <c r="F218" s="142">
        <v>159000</v>
      </c>
      <c r="G218" s="142"/>
    </row>
    <row r="219" spans="1:7" x14ac:dyDescent="0.25">
      <c r="A219" s="91" t="s">
        <v>159</v>
      </c>
      <c r="B219" s="33" t="s">
        <v>158</v>
      </c>
      <c r="C219" s="142"/>
      <c r="D219" s="142">
        <v>0</v>
      </c>
      <c r="E219" s="142">
        <v>130000</v>
      </c>
      <c r="F219" s="142">
        <v>130000</v>
      </c>
      <c r="G219" s="142"/>
    </row>
    <row r="220" spans="1:7" x14ac:dyDescent="0.25">
      <c r="A220" s="69" t="s">
        <v>178</v>
      </c>
      <c r="B220" s="33"/>
      <c r="C220" s="142"/>
      <c r="D220" s="142"/>
      <c r="E220" s="142"/>
      <c r="F220" s="142"/>
      <c r="G220" s="142"/>
    </row>
    <row r="221" spans="1:7" x14ac:dyDescent="0.25">
      <c r="A221" s="32" t="s">
        <v>243</v>
      </c>
      <c r="B221" s="33"/>
      <c r="C221" s="142"/>
      <c r="D221" s="142"/>
      <c r="E221" s="142"/>
      <c r="F221" s="142"/>
      <c r="G221" s="142"/>
    </row>
    <row r="222" spans="1:7" x14ac:dyDescent="0.25">
      <c r="A222" s="124" t="s">
        <v>270</v>
      </c>
      <c r="B222" s="33" t="s">
        <v>245</v>
      </c>
      <c r="C222" s="142"/>
      <c r="D222" s="142"/>
      <c r="E222" s="142"/>
      <c r="F222" s="142"/>
      <c r="G222" s="142">
        <v>195000</v>
      </c>
    </row>
    <row r="223" spans="1:7" x14ac:dyDescent="0.25">
      <c r="A223" s="124" t="s">
        <v>271</v>
      </c>
      <c r="B223" s="33" t="s">
        <v>245</v>
      </c>
      <c r="C223" s="142"/>
      <c r="D223" s="142"/>
      <c r="E223" s="142"/>
      <c r="F223" s="142"/>
      <c r="G223" s="142">
        <v>125000</v>
      </c>
    </row>
    <row r="224" spans="1:7" x14ac:dyDescent="0.25">
      <c r="A224" s="32" t="s">
        <v>246</v>
      </c>
      <c r="B224" s="33"/>
      <c r="C224" s="142"/>
      <c r="D224" s="142"/>
      <c r="E224" s="142"/>
      <c r="F224" s="142"/>
      <c r="G224" s="142"/>
    </row>
    <row r="225" spans="1:7" x14ac:dyDescent="0.25">
      <c r="A225" s="90" t="s">
        <v>272</v>
      </c>
      <c r="B225" s="33" t="s">
        <v>158</v>
      </c>
      <c r="C225" s="142">
        <v>494000</v>
      </c>
      <c r="D225" s="142"/>
      <c r="E225" s="142"/>
      <c r="F225" s="142"/>
      <c r="G225" s="142"/>
    </row>
    <row r="226" spans="1:7" x14ac:dyDescent="0.25">
      <c r="A226" s="90" t="s">
        <v>273</v>
      </c>
      <c r="B226" s="33" t="s">
        <v>158</v>
      </c>
      <c r="C226" s="142">
        <v>201000</v>
      </c>
      <c r="D226" s="142"/>
      <c r="E226" s="142"/>
      <c r="F226" s="142"/>
      <c r="G226" s="142"/>
    </row>
    <row r="227" spans="1:7" x14ac:dyDescent="0.25">
      <c r="A227" s="90" t="s">
        <v>274</v>
      </c>
      <c r="B227" s="33" t="s">
        <v>158</v>
      </c>
      <c r="C227" s="142">
        <v>254000</v>
      </c>
      <c r="D227" s="142"/>
      <c r="E227" s="142"/>
      <c r="F227" s="142"/>
      <c r="G227" s="142"/>
    </row>
    <row r="228" spans="1:7" x14ac:dyDescent="0.25">
      <c r="A228" s="90" t="s">
        <v>275</v>
      </c>
      <c r="B228" s="33" t="s">
        <v>158</v>
      </c>
      <c r="C228" s="142">
        <v>499400</v>
      </c>
      <c r="D228" s="142"/>
      <c r="E228" s="142"/>
      <c r="F228" s="142"/>
      <c r="G228" s="142"/>
    </row>
    <row r="229" spans="1:7" x14ac:dyDescent="0.25">
      <c r="A229" s="90" t="s">
        <v>276</v>
      </c>
      <c r="B229" s="33" t="s">
        <v>158</v>
      </c>
      <c r="C229" s="142">
        <v>739700</v>
      </c>
      <c r="D229" s="142"/>
      <c r="E229" s="142"/>
      <c r="F229" s="142"/>
      <c r="G229" s="142"/>
    </row>
    <row r="230" spans="1:7" x14ac:dyDescent="0.25">
      <c r="A230" s="124" t="s">
        <v>277</v>
      </c>
      <c r="B230" s="33" t="s">
        <v>158</v>
      </c>
      <c r="C230" s="142"/>
      <c r="D230" s="142"/>
      <c r="E230" s="142"/>
      <c r="F230" s="142"/>
      <c r="G230" s="142">
        <v>1500000</v>
      </c>
    </row>
    <row r="231" spans="1:7" x14ac:dyDescent="0.25">
      <c r="A231" s="124" t="s">
        <v>278</v>
      </c>
      <c r="B231" s="33" t="s">
        <v>158</v>
      </c>
      <c r="C231" s="142"/>
      <c r="D231" s="142"/>
      <c r="E231" s="142"/>
      <c r="F231" s="142"/>
      <c r="G231" s="142">
        <v>780000</v>
      </c>
    </row>
    <row r="232" spans="1:7" x14ac:dyDescent="0.25">
      <c r="A232" s="124" t="s">
        <v>279</v>
      </c>
      <c r="B232" s="33" t="s">
        <v>158</v>
      </c>
      <c r="C232" s="142"/>
      <c r="D232" s="142"/>
      <c r="E232" s="142"/>
      <c r="F232" s="142"/>
      <c r="G232" s="142">
        <v>150000</v>
      </c>
    </row>
    <row r="233" spans="1:7" x14ac:dyDescent="0.25">
      <c r="A233" s="124" t="s">
        <v>280</v>
      </c>
      <c r="B233" s="33" t="s">
        <v>158</v>
      </c>
      <c r="C233" s="142"/>
      <c r="D233" s="142"/>
      <c r="E233" s="142"/>
      <c r="F233" s="142"/>
      <c r="G233" s="142">
        <v>400000</v>
      </c>
    </row>
    <row r="234" spans="1:7" x14ac:dyDescent="0.25">
      <c r="A234" s="116" t="s">
        <v>281</v>
      </c>
      <c r="B234" s="73" t="s">
        <v>158</v>
      </c>
      <c r="C234" s="142"/>
      <c r="D234" s="142"/>
      <c r="E234" s="142"/>
      <c r="F234" s="142"/>
      <c r="G234" s="142">
        <v>80000</v>
      </c>
    </row>
    <row r="235" spans="1:7" x14ac:dyDescent="0.25">
      <c r="A235" s="122" t="s">
        <v>282</v>
      </c>
      <c r="B235" s="119" t="s">
        <v>158</v>
      </c>
      <c r="C235" s="141"/>
      <c r="D235" s="141"/>
      <c r="E235" s="141"/>
      <c r="F235" s="141"/>
      <c r="G235" s="141">
        <v>75000</v>
      </c>
    </row>
    <row r="236" spans="1:7" x14ac:dyDescent="0.25">
      <c r="A236" s="124" t="s">
        <v>283</v>
      </c>
      <c r="B236" s="33" t="s">
        <v>158</v>
      </c>
      <c r="C236" s="142"/>
      <c r="D236" s="142"/>
      <c r="E236" s="142"/>
      <c r="F236" s="142"/>
      <c r="G236" s="142">
        <v>275000</v>
      </c>
    </row>
    <row r="237" spans="1:7" x14ac:dyDescent="0.25">
      <c r="A237" s="79" t="s">
        <v>170</v>
      </c>
      <c r="B237" s="33"/>
      <c r="C237" s="142"/>
      <c r="D237" s="142"/>
      <c r="E237" s="142"/>
      <c r="F237" s="142"/>
      <c r="G237" s="142"/>
    </row>
    <row r="238" spans="1:7" x14ac:dyDescent="0.25">
      <c r="A238" s="90" t="s">
        <v>284</v>
      </c>
      <c r="B238" s="33" t="s">
        <v>172</v>
      </c>
      <c r="C238" s="142"/>
      <c r="D238" s="142"/>
      <c r="E238" s="142"/>
      <c r="F238" s="142"/>
      <c r="G238" s="142">
        <v>90000</v>
      </c>
    </row>
    <row r="239" spans="1:7" x14ac:dyDescent="0.25">
      <c r="A239" s="79" t="s">
        <v>256</v>
      </c>
      <c r="B239" s="33"/>
      <c r="C239" s="142"/>
      <c r="D239" s="142"/>
      <c r="E239" s="142"/>
      <c r="F239" s="142"/>
      <c r="G239" s="142"/>
    </row>
    <row r="240" spans="1:7" x14ac:dyDescent="0.25">
      <c r="A240" s="125" t="s">
        <v>285</v>
      </c>
      <c r="B240" s="33" t="s">
        <v>258</v>
      </c>
      <c r="C240" s="142"/>
      <c r="D240" s="142"/>
      <c r="E240" s="142"/>
      <c r="F240" s="142"/>
      <c r="G240" s="142">
        <v>80000</v>
      </c>
    </row>
    <row r="241" spans="1:7" x14ac:dyDescent="0.25">
      <c r="A241" s="78" t="s">
        <v>217</v>
      </c>
      <c r="B241" s="33"/>
      <c r="C241" s="142"/>
      <c r="D241" s="142"/>
      <c r="E241" s="142"/>
      <c r="F241" s="142"/>
      <c r="G241" s="142"/>
    </row>
    <row r="242" spans="1:7" x14ac:dyDescent="0.25">
      <c r="A242" s="79" t="s">
        <v>286</v>
      </c>
      <c r="B242" s="33"/>
      <c r="C242" s="142"/>
      <c r="D242" s="142"/>
      <c r="E242" s="142"/>
      <c r="F242" s="142"/>
      <c r="G242" s="142"/>
    </row>
    <row r="243" spans="1:7" x14ac:dyDescent="0.25">
      <c r="A243" s="90" t="s">
        <v>287</v>
      </c>
      <c r="B243" s="33" t="s">
        <v>288</v>
      </c>
      <c r="C243" s="142"/>
      <c r="D243" s="142"/>
      <c r="E243" s="142"/>
      <c r="F243" s="142"/>
      <c r="G243" s="142">
        <v>540000</v>
      </c>
    </row>
    <row r="244" spans="1:7" x14ac:dyDescent="0.25">
      <c r="A244" s="143" t="s">
        <v>289</v>
      </c>
      <c r="B244" s="35"/>
      <c r="C244" s="141"/>
      <c r="D244" s="141"/>
      <c r="E244" s="141"/>
      <c r="F244" s="141"/>
      <c r="G244" s="141"/>
    </row>
    <row r="245" spans="1:7" x14ac:dyDescent="0.25">
      <c r="A245" s="59" t="s">
        <v>246</v>
      </c>
      <c r="B245" s="33"/>
      <c r="C245" s="142"/>
      <c r="D245" s="142"/>
      <c r="E245" s="142"/>
      <c r="F245" s="142"/>
      <c r="G245" s="142"/>
    </row>
    <row r="246" spans="1:7" x14ac:dyDescent="0.25">
      <c r="A246" s="92" t="s">
        <v>290</v>
      </c>
      <c r="B246" s="126" t="s">
        <v>158</v>
      </c>
      <c r="C246" s="142">
        <v>142600</v>
      </c>
      <c r="D246" s="142"/>
      <c r="E246" s="142"/>
      <c r="F246" s="142"/>
      <c r="G246" s="142"/>
    </row>
    <row r="247" spans="1:7" x14ac:dyDescent="0.25">
      <c r="A247" s="32" t="s">
        <v>246</v>
      </c>
      <c r="B247" s="33"/>
      <c r="C247" s="142"/>
      <c r="D247" s="142"/>
      <c r="E247" s="142"/>
      <c r="F247" s="142"/>
      <c r="G247" s="142"/>
    </row>
    <row r="248" spans="1:7" x14ac:dyDescent="0.25">
      <c r="A248" s="90" t="s">
        <v>255</v>
      </c>
      <c r="B248" s="33" t="s">
        <v>158</v>
      </c>
      <c r="C248" s="142"/>
      <c r="D248" s="142"/>
      <c r="E248" s="142"/>
      <c r="F248" s="142"/>
      <c r="G248" s="142">
        <v>75000</v>
      </c>
    </row>
    <row r="249" spans="1:7" x14ac:dyDescent="0.25">
      <c r="A249" s="69" t="s">
        <v>291</v>
      </c>
      <c r="B249" s="33"/>
      <c r="C249" s="142"/>
      <c r="D249" s="142"/>
      <c r="E249" s="142"/>
      <c r="F249" s="142"/>
      <c r="G249" s="142"/>
    </row>
    <row r="250" spans="1:7" x14ac:dyDescent="0.25">
      <c r="A250" s="51" t="s">
        <v>286</v>
      </c>
      <c r="B250" s="33"/>
      <c r="C250" s="142"/>
      <c r="D250" s="142"/>
      <c r="E250" s="142"/>
      <c r="F250" s="142"/>
      <c r="G250" s="142"/>
    </row>
    <row r="251" spans="1:7" ht="15.75" thickBot="1" x14ac:dyDescent="0.3">
      <c r="A251" s="100" t="s">
        <v>292</v>
      </c>
      <c r="B251" s="33" t="s">
        <v>288</v>
      </c>
      <c r="C251" s="142">
        <v>180499</v>
      </c>
      <c r="D251" s="142"/>
      <c r="E251" s="142"/>
      <c r="F251" s="142"/>
      <c r="G251" s="142"/>
    </row>
    <row r="252" spans="1:7" ht="15.75" thickBot="1" x14ac:dyDescent="0.3">
      <c r="A252" s="68" t="s">
        <v>293</v>
      </c>
      <c r="B252" s="80"/>
      <c r="C252" s="81">
        <v>3821555.92</v>
      </c>
      <c r="D252" s="81"/>
      <c r="E252" s="81"/>
      <c r="F252" s="81">
        <v>1194000</v>
      </c>
      <c r="G252" s="81">
        <v>5025700</v>
      </c>
    </row>
    <row r="253" spans="1:7" ht="15.75" thickBot="1" x14ac:dyDescent="0.3">
      <c r="A253" s="42" t="s">
        <v>294</v>
      </c>
      <c r="B253" s="82"/>
      <c r="C253" s="81">
        <v>108513609.42</v>
      </c>
      <c r="D253" s="81">
        <v>71177418.859999999</v>
      </c>
      <c r="E253" s="81">
        <v>72438882.860000014</v>
      </c>
      <c r="F253" s="81">
        <v>144706283.72</v>
      </c>
      <c r="G253" s="81">
        <v>106520067</v>
      </c>
    </row>
    <row r="254" spans="1:7" ht="15.75" thickBot="1" x14ac:dyDescent="0.3">
      <c r="A254" s="42"/>
      <c r="B254" s="54"/>
      <c r="C254" s="53"/>
      <c r="D254" s="53"/>
      <c r="E254" s="53"/>
      <c r="F254" s="53"/>
      <c r="G254" s="53"/>
    </row>
    <row r="255" spans="1:7" ht="15.75" thickBot="1" x14ac:dyDescent="0.3">
      <c r="A255" s="42" t="s">
        <v>295</v>
      </c>
      <c r="B255" s="83"/>
      <c r="C255" s="81">
        <v>314263621.43000001</v>
      </c>
      <c r="D255" s="81">
        <v>209609704.73000002</v>
      </c>
      <c r="E255" s="81">
        <v>185856663.81</v>
      </c>
      <c r="F255" s="81">
        <v>396556350.53999996</v>
      </c>
      <c r="G255" s="81">
        <v>381772338</v>
      </c>
    </row>
    <row r="256" spans="1:7" x14ac:dyDescent="0.25">
      <c r="A256" s="84"/>
      <c r="B256" s="84"/>
      <c r="C256" s="85"/>
      <c r="D256" s="85"/>
      <c r="E256" s="85"/>
      <c r="F256" s="85"/>
      <c r="G256" s="85"/>
    </row>
    <row r="257" spans="1:7" x14ac:dyDescent="0.25">
      <c r="A257" s="84"/>
      <c r="B257" s="84"/>
      <c r="C257" s="85"/>
      <c r="D257" s="85"/>
      <c r="E257" s="85"/>
      <c r="F257" s="85"/>
      <c r="G257" s="85"/>
    </row>
    <row r="258" spans="1:7" x14ac:dyDescent="0.25">
      <c r="A258" s="132" t="s">
        <v>296</v>
      </c>
      <c r="B258" s="2475" t="s">
        <v>297</v>
      </c>
      <c r="C258" s="2475"/>
      <c r="D258" s="2475"/>
      <c r="E258" s="2475" t="s">
        <v>298</v>
      </c>
      <c r="F258" s="2475"/>
      <c r="G258" s="2475"/>
    </row>
    <row r="259" spans="1:7" x14ac:dyDescent="0.25">
      <c r="A259" s="111"/>
      <c r="B259" s="108"/>
      <c r="C259" s="108"/>
      <c r="D259" s="108"/>
      <c r="E259" s="108"/>
      <c r="F259" s="112"/>
      <c r="G259" s="112"/>
    </row>
    <row r="260" spans="1:7" ht="15.75" x14ac:dyDescent="0.25">
      <c r="A260" s="113"/>
      <c r="B260" s="114"/>
      <c r="C260" s="2482"/>
      <c r="D260" s="2482"/>
      <c r="E260" s="2482"/>
      <c r="F260" s="2482"/>
      <c r="G260" s="115"/>
    </row>
    <row r="261" spans="1:7" ht="15.75" x14ac:dyDescent="0.25">
      <c r="A261" s="133" t="s">
        <v>299</v>
      </c>
      <c r="B261" s="2483" t="s">
        <v>300</v>
      </c>
      <c r="C261" s="2483"/>
      <c r="D261" s="2483"/>
      <c r="E261" s="2483" t="s">
        <v>301</v>
      </c>
      <c r="F261" s="2483"/>
      <c r="G261" s="2483"/>
    </row>
    <row r="262" spans="1:7" x14ac:dyDescent="0.25">
      <c r="A262" s="134" t="s">
        <v>302</v>
      </c>
      <c r="B262" s="2484" t="s">
        <v>303</v>
      </c>
      <c r="C262" s="2484"/>
      <c r="D262" s="2484"/>
      <c r="E262" s="2484" t="s">
        <v>304</v>
      </c>
      <c r="F262" s="2484"/>
      <c r="G262" s="2484"/>
    </row>
  </sheetData>
  <sheetProtection formatCells="0" formatColumns="0" formatRows="0" insertColumns="0" insertRows="0" insertHyperlinks="0" deleteColumns="0" deleteRows="0" sort="0" autoFilter="0" pivotTables="0"/>
  <mergeCells count="12">
    <mergeCell ref="C260:F260"/>
    <mergeCell ref="B261:D261"/>
    <mergeCell ref="E261:G261"/>
    <mergeCell ref="B262:D262"/>
    <mergeCell ref="E262:G262"/>
    <mergeCell ref="B258:D258"/>
    <mergeCell ref="E258:G258"/>
    <mergeCell ref="A5:G5"/>
    <mergeCell ref="B12:B13"/>
    <mergeCell ref="C12:C13"/>
    <mergeCell ref="D12:F12"/>
    <mergeCell ref="G12:G13"/>
  </mergeCells>
  <pageMargins left="0.5" right="0.5" top="0.5" bottom="0.5" header="0.3" footer="0.3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00B0F0"/>
    <pageSetUpPr fitToPage="1"/>
  </sheetPr>
  <dimension ref="A1:H93"/>
  <sheetViews>
    <sheetView zoomScale="85" zoomScaleNormal="85" workbookViewId="0">
      <selection activeCell="A11" sqref="A11:G93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797" t="s">
        <v>411</v>
      </c>
      <c r="B11" s="799"/>
      <c r="C11" s="805"/>
      <c r="D11" s="805"/>
      <c r="E11" s="805"/>
      <c r="F11" s="799"/>
      <c r="G11" s="799"/>
      <c r="H11"/>
    </row>
    <row r="12" spans="1:8" ht="28.9" customHeight="1" thickBot="1" x14ac:dyDescent="0.3">
      <c r="A12" s="800"/>
      <c r="B12" s="2500" t="s">
        <v>20</v>
      </c>
      <c r="C12" s="2500" t="s">
        <v>21</v>
      </c>
      <c r="D12" s="2497" t="s">
        <v>22</v>
      </c>
      <c r="E12" s="2498"/>
      <c r="F12" s="2499"/>
      <c r="G12" s="2500" t="s">
        <v>23</v>
      </c>
      <c r="H12"/>
    </row>
    <row r="13" spans="1:8" s="8" customFormat="1" ht="14.45" customHeight="1" x14ac:dyDescent="0.25">
      <c r="A13" s="801" t="s">
        <v>24</v>
      </c>
      <c r="B13" s="2501"/>
      <c r="C13" s="2501"/>
      <c r="D13" s="802" t="s">
        <v>25</v>
      </c>
      <c r="E13" s="802" t="s">
        <v>26</v>
      </c>
      <c r="F13" s="802" t="s">
        <v>27</v>
      </c>
      <c r="G13" s="2501"/>
    </row>
    <row r="14" spans="1:8" s="8" customFormat="1" ht="14.45" customHeight="1" thickBot="1" x14ac:dyDescent="0.3">
      <c r="A14" s="803" t="s">
        <v>28</v>
      </c>
      <c r="B14" s="804" t="s">
        <v>29</v>
      </c>
      <c r="C14" s="804" t="s">
        <v>30</v>
      </c>
      <c r="D14" s="804" t="s">
        <v>31</v>
      </c>
      <c r="E14" s="804" t="s">
        <v>32</v>
      </c>
      <c r="F14" s="804" t="s">
        <v>33</v>
      </c>
      <c r="G14" s="804" t="s">
        <v>34</v>
      </c>
    </row>
    <row r="15" spans="1:8" s="8" customFormat="1" ht="14.45" customHeight="1" thickBot="1" x14ac:dyDescent="0.3">
      <c r="A15" s="806" t="s">
        <v>35</v>
      </c>
      <c r="B15" s="807"/>
      <c r="C15" s="808"/>
      <c r="D15" s="808"/>
      <c r="E15" s="808"/>
      <c r="F15" s="808"/>
      <c r="G15" s="808"/>
    </row>
    <row r="16" spans="1:8" s="8" customFormat="1" ht="14.45" customHeight="1" x14ac:dyDescent="0.25">
      <c r="A16" s="809" t="s">
        <v>36</v>
      </c>
      <c r="B16" s="810" t="s">
        <v>37</v>
      </c>
      <c r="C16" s="811">
        <v>21053672.459999997</v>
      </c>
      <c r="D16" s="811">
        <v>9948737.7300000004</v>
      </c>
      <c r="E16" s="811">
        <v>12073602.27</v>
      </c>
      <c r="F16" s="811">
        <v>22022340</v>
      </c>
      <c r="G16" s="811">
        <v>24275532</v>
      </c>
    </row>
    <row r="17" spans="1:7" s="8" customFormat="1" ht="14.45" customHeight="1" x14ac:dyDescent="0.25">
      <c r="A17" s="812" t="s">
        <v>40</v>
      </c>
      <c r="B17" s="813" t="s">
        <v>41</v>
      </c>
      <c r="C17" s="814">
        <v>1822636.36</v>
      </c>
      <c r="D17" s="815">
        <v>879909.09000000008</v>
      </c>
      <c r="E17" s="815">
        <v>1040090.9099999999</v>
      </c>
      <c r="F17" s="815">
        <v>1920000</v>
      </c>
      <c r="G17" s="815">
        <v>1920000</v>
      </c>
    </row>
    <row r="18" spans="1:7" s="8" customFormat="1" ht="14.45" customHeight="1" x14ac:dyDescent="0.25">
      <c r="A18" s="812" t="s">
        <v>42</v>
      </c>
      <c r="B18" s="816" t="s">
        <v>43</v>
      </c>
      <c r="C18" s="814">
        <v>85500</v>
      </c>
      <c r="D18" s="814">
        <v>42750</v>
      </c>
      <c r="E18" s="815">
        <v>47250</v>
      </c>
      <c r="F18" s="814">
        <v>90000</v>
      </c>
      <c r="G18" s="814">
        <v>102000</v>
      </c>
    </row>
    <row r="19" spans="1:7" s="8" customFormat="1" ht="15" customHeight="1" x14ac:dyDescent="0.25">
      <c r="A19" s="812" t="s">
        <v>44</v>
      </c>
      <c r="B19" s="817" t="s">
        <v>45</v>
      </c>
      <c r="C19" s="811">
        <v>85500</v>
      </c>
      <c r="D19" s="811">
        <v>42750</v>
      </c>
      <c r="E19" s="815">
        <v>47250</v>
      </c>
      <c r="F19" s="811">
        <v>90000</v>
      </c>
      <c r="G19" s="811">
        <v>102000</v>
      </c>
    </row>
    <row r="20" spans="1:7" s="8" customFormat="1" ht="14.45" customHeight="1" x14ac:dyDescent="0.25">
      <c r="A20" s="812" t="s">
        <v>46</v>
      </c>
      <c r="B20" s="818" t="s">
        <v>47</v>
      </c>
      <c r="C20" s="814">
        <v>456000</v>
      </c>
      <c r="D20" s="814">
        <v>504000</v>
      </c>
      <c r="E20" s="815">
        <v>56000</v>
      </c>
      <c r="F20" s="814">
        <v>560000</v>
      </c>
      <c r="G20" s="814">
        <v>560000</v>
      </c>
    </row>
    <row r="21" spans="1:7" s="8" customFormat="1" ht="14.45" customHeight="1" x14ac:dyDescent="0.25">
      <c r="A21" s="812" t="s">
        <v>54</v>
      </c>
      <c r="B21" s="816" t="s">
        <v>55</v>
      </c>
      <c r="C21" s="814">
        <v>1739812.05</v>
      </c>
      <c r="D21" s="814"/>
      <c r="E21" s="815">
        <v>1835195</v>
      </c>
      <c r="F21" s="814">
        <v>1835195</v>
      </c>
      <c r="G21" s="814">
        <v>2022961</v>
      </c>
    </row>
    <row r="22" spans="1:7" s="8" customFormat="1" ht="14.45" customHeight="1" x14ac:dyDescent="0.25">
      <c r="A22" s="812" t="s">
        <v>56</v>
      </c>
      <c r="B22" s="817" t="s">
        <v>57</v>
      </c>
      <c r="C22" s="811">
        <v>374750</v>
      </c>
      <c r="D22" s="811"/>
      <c r="E22" s="815">
        <v>400000</v>
      </c>
      <c r="F22" s="811">
        <v>400000</v>
      </c>
      <c r="G22" s="811">
        <v>400000</v>
      </c>
    </row>
    <row r="23" spans="1:7" s="8" customFormat="1" ht="14.45" customHeight="1" x14ac:dyDescent="0.25">
      <c r="A23" s="812" t="s">
        <v>58</v>
      </c>
      <c r="B23" s="816"/>
      <c r="C23" s="814"/>
      <c r="D23" s="814"/>
      <c r="E23" s="814"/>
      <c r="F23" s="814"/>
      <c r="G23" s="814"/>
    </row>
    <row r="24" spans="1:7" s="8" customFormat="1" ht="14.45" customHeight="1" x14ac:dyDescent="0.25">
      <c r="A24" s="819" t="s">
        <v>59</v>
      </c>
      <c r="B24" s="820" t="s">
        <v>60</v>
      </c>
      <c r="C24" s="821">
        <v>1746831</v>
      </c>
      <c r="D24" s="821">
        <v>1650759</v>
      </c>
      <c r="E24" s="821">
        <v>184436</v>
      </c>
      <c r="F24" s="821">
        <v>1835195</v>
      </c>
      <c r="G24" s="814">
        <v>2022961</v>
      </c>
    </row>
    <row r="25" spans="1:7" s="8" customFormat="1" ht="14.45" customHeight="1" x14ac:dyDescent="0.25">
      <c r="A25" s="812" t="s">
        <v>61</v>
      </c>
      <c r="B25" s="816" t="s">
        <v>62</v>
      </c>
      <c r="C25" s="814">
        <v>2525547.9500000002</v>
      </c>
      <c r="D25" s="814">
        <v>1194888.3799999999</v>
      </c>
      <c r="E25" s="821">
        <v>1447839.62</v>
      </c>
      <c r="F25" s="814">
        <v>2642728</v>
      </c>
      <c r="G25" s="814">
        <v>2913104</v>
      </c>
    </row>
    <row r="26" spans="1:7" s="8" customFormat="1" ht="14.45" customHeight="1" x14ac:dyDescent="0.25">
      <c r="A26" s="812" t="s">
        <v>63</v>
      </c>
      <c r="B26" s="817" t="s">
        <v>64</v>
      </c>
      <c r="C26" s="814">
        <v>91100</v>
      </c>
      <c r="D26" s="814">
        <v>80800</v>
      </c>
      <c r="E26" s="821">
        <v>111200</v>
      </c>
      <c r="F26" s="814">
        <v>192000</v>
      </c>
      <c r="G26" s="814">
        <v>192000</v>
      </c>
    </row>
    <row r="27" spans="1:7" s="8" customFormat="1" ht="14.45" customHeight="1" x14ac:dyDescent="0.25">
      <c r="A27" s="812" t="s">
        <v>65</v>
      </c>
      <c r="B27" s="816" t="s">
        <v>66</v>
      </c>
      <c r="C27" s="811">
        <v>415964.20000000013</v>
      </c>
      <c r="D27" s="811">
        <v>249000.02</v>
      </c>
      <c r="E27" s="821">
        <v>301365.98</v>
      </c>
      <c r="F27" s="811">
        <v>550366</v>
      </c>
      <c r="G27" s="811">
        <v>603167</v>
      </c>
    </row>
    <row r="28" spans="1:7" s="8" customFormat="1" ht="14.45" customHeight="1" x14ac:dyDescent="0.25">
      <c r="A28" s="812" t="s">
        <v>67</v>
      </c>
      <c r="B28" s="813" t="s">
        <v>68</v>
      </c>
      <c r="C28" s="814">
        <v>91100</v>
      </c>
      <c r="D28" s="814">
        <v>44436.5</v>
      </c>
      <c r="E28" s="821">
        <v>51563.5</v>
      </c>
      <c r="F28" s="814">
        <v>96000</v>
      </c>
      <c r="G28" s="814">
        <v>96000</v>
      </c>
    </row>
    <row r="29" spans="1:7" s="8" customFormat="1" ht="14.45" customHeight="1" x14ac:dyDescent="0.25">
      <c r="A29" s="812" t="s">
        <v>71</v>
      </c>
      <c r="B29" s="813"/>
      <c r="C29" s="811"/>
      <c r="D29" s="811"/>
      <c r="E29" s="811"/>
      <c r="F29" s="811"/>
      <c r="G29" s="811"/>
    </row>
    <row r="30" spans="1:7" s="8" customFormat="1" ht="14.45" customHeight="1" x14ac:dyDescent="0.25">
      <c r="A30" s="822" t="s">
        <v>72</v>
      </c>
      <c r="B30" s="823" t="s">
        <v>73</v>
      </c>
      <c r="C30" s="814">
        <v>140000</v>
      </c>
      <c r="D30" s="814">
        <v>35000</v>
      </c>
      <c r="E30" s="814">
        <v>75000</v>
      </c>
      <c r="F30" s="814">
        <v>110000</v>
      </c>
      <c r="G30" s="814">
        <v>80000</v>
      </c>
    </row>
    <row r="31" spans="1:7" s="8" customFormat="1" ht="14.45" customHeight="1" x14ac:dyDescent="0.25">
      <c r="A31" s="822" t="s">
        <v>75</v>
      </c>
      <c r="B31" s="823" t="s">
        <v>73</v>
      </c>
      <c r="C31" s="824">
        <v>370000</v>
      </c>
      <c r="D31" s="824"/>
      <c r="E31" s="814">
        <v>400000</v>
      </c>
      <c r="F31" s="824">
        <v>400000</v>
      </c>
      <c r="G31" s="824">
        <v>400000</v>
      </c>
    </row>
    <row r="32" spans="1:7" s="8" customFormat="1" ht="14.45" customHeight="1" x14ac:dyDescent="0.25">
      <c r="A32" s="822" t="s">
        <v>78</v>
      </c>
      <c r="B32" s="823" t="s">
        <v>73</v>
      </c>
      <c r="C32" s="824">
        <v>2274000</v>
      </c>
      <c r="D32" s="824"/>
      <c r="E32" s="824"/>
      <c r="F32" s="824"/>
      <c r="G32" s="824"/>
    </row>
    <row r="33" spans="1:8" s="8" customFormat="1" ht="14.45" customHeight="1" thickBot="1" x14ac:dyDescent="0.3">
      <c r="A33" s="822" t="s">
        <v>79</v>
      </c>
      <c r="B33" s="823" t="s">
        <v>73</v>
      </c>
      <c r="C33" s="824">
        <v>1480000</v>
      </c>
      <c r="D33" s="824"/>
      <c r="E33" s="824"/>
      <c r="F33" s="824"/>
      <c r="G33" s="824"/>
    </row>
    <row r="34" spans="1:8" s="8" customFormat="1" ht="14.45" customHeight="1" thickBot="1" x14ac:dyDescent="0.3">
      <c r="A34" s="825" t="s">
        <v>81</v>
      </c>
      <c r="B34" s="826"/>
      <c r="C34" s="827">
        <v>34752414.019999996</v>
      </c>
      <c r="D34" s="827">
        <v>14673030.719999999</v>
      </c>
      <c r="E34" s="827">
        <v>18070793.280000001</v>
      </c>
      <c r="F34" s="827">
        <v>32743824</v>
      </c>
      <c r="G34" s="827">
        <v>35689725</v>
      </c>
    </row>
    <row r="35" spans="1:8" s="8" customFormat="1" ht="14.45" customHeight="1" thickBot="1" x14ac:dyDescent="0.3">
      <c r="A35" s="825"/>
      <c r="B35" s="826"/>
      <c r="C35" s="827"/>
      <c r="D35" s="828"/>
      <c r="E35" s="828"/>
      <c r="F35" s="828"/>
      <c r="G35" s="828"/>
    </row>
    <row r="36" spans="1:8" s="8" customFormat="1" ht="14.45" customHeight="1" thickBot="1" x14ac:dyDescent="0.3">
      <c r="A36" s="825" t="s">
        <v>82</v>
      </c>
      <c r="B36" s="829"/>
      <c r="C36" s="830"/>
      <c r="D36" s="831"/>
      <c r="E36" s="831"/>
      <c r="F36" s="832"/>
      <c r="G36" s="832"/>
    </row>
    <row r="37" spans="1:8" s="8" customFormat="1" ht="14.45" customHeight="1" x14ac:dyDescent="0.25">
      <c r="A37" s="833" t="s">
        <v>83</v>
      </c>
      <c r="B37" s="823" t="s">
        <v>84</v>
      </c>
      <c r="C37" s="834">
        <v>528181.6</v>
      </c>
      <c r="D37" s="834">
        <v>240090</v>
      </c>
      <c r="E37" s="834">
        <v>299910</v>
      </c>
      <c r="F37" s="824">
        <v>540000</v>
      </c>
      <c r="G37" s="824">
        <v>720000</v>
      </c>
    </row>
    <row r="38" spans="1:8" s="8" customFormat="1" ht="14.45" customHeight="1" x14ac:dyDescent="0.25">
      <c r="A38" s="812" t="s">
        <v>87</v>
      </c>
      <c r="B38" s="816" t="s">
        <v>88</v>
      </c>
      <c r="C38" s="835">
        <v>168490</v>
      </c>
      <c r="D38" s="835">
        <v>172686</v>
      </c>
      <c r="E38" s="835">
        <v>7314</v>
      </c>
      <c r="F38" s="814">
        <v>180000</v>
      </c>
      <c r="G38" s="814">
        <v>240000</v>
      </c>
    </row>
    <row r="39" spans="1:8" s="8" customFormat="1" ht="14.45" customHeight="1" x14ac:dyDescent="0.25">
      <c r="A39" s="812" t="s">
        <v>89</v>
      </c>
      <c r="B39" s="818" t="s">
        <v>90</v>
      </c>
      <c r="C39" s="835">
        <v>859746.5</v>
      </c>
      <c r="D39" s="835">
        <v>578690</v>
      </c>
      <c r="E39" s="835">
        <v>751310</v>
      </c>
      <c r="F39" s="814">
        <v>1330000</v>
      </c>
      <c r="G39" s="814">
        <v>1280000</v>
      </c>
    </row>
    <row r="40" spans="1:8" ht="14.45" customHeight="1" x14ac:dyDescent="0.25">
      <c r="A40" s="812" t="s">
        <v>93</v>
      </c>
      <c r="B40" s="818" t="s">
        <v>94</v>
      </c>
      <c r="C40" s="835">
        <v>925000</v>
      </c>
      <c r="D40" s="835">
        <v>780000</v>
      </c>
      <c r="E40" s="835">
        <v>970000</v>
      </c>
      <c r="F40" s="814">
        <v>1750000</v>
      </c>
      <c r="G40" s="814">
        <v>1950000</v>
      </c>
      <c r="H40"/>
    </row>
    <row r="41" spans="1:8" ht="15.75" x14ac:dyDescent="0.25">
      <c r="A41" s="812" t="s">
        <v>95</v>
      </c>
      <c r="B41" s="816" t="s">
        <v>96</v>
      </c>
      <c r="C41" s="835">
        <v>63420</v>
      </c>
      <c r="D41" s="835"/>
      <c r="E41" s="835">
        <v>208500</v>
      </c>
      <c r="F41" s="814">
        <v>208500</v>
      </c>
      <c r="G41" s="814">
        <v>240000</v>
      </c>
      <c r="H41"/>
    </row>
    <row r="42" spans="1:8" ht="15.75" x14ac:dyDescent="0.25">
      <c r="A42" s="812" t="s">
        <v>412</v>
      </c>
      <c r="B42" s="816" t="s">
        <v>413</v>
      </c>
      <c r="C42" s="835">
        <v>843305</v>
      </c>
      <c r="D42" s="835">
        <v>1987313</v>
      </c>
      <c r="E42" s="835">
        <v>1812687</v>
      </c>
      <c r="F42" s="814">
        <v>3800000</v>
      </c>
      <c r="G42" s="814">
        <v>3800000</v>
      </c>
      <c r="H42"/>
    </row>
    <row r="43" spans="1:8" ht="28.9" customHeight="1" x14ac:dyDescent="0.25">
      <c r="A43" s="812" t="s">
        <v>117</v>
      </c>
      <c r="B43" s="816" t="s">
        <v>118</v>
      </c>
      <c r="C43" s="835">
        <v>4110723.4200000004</v>
      </c>
      <c r="D43" s="835">
        <v>2273061.7999999998</v>
      </c>
      <c r="E43" s="835">
        <v>4902806.2</v>
      </c>
      <c r="F43" s="814">
        <v>7175868</v>
      </c>
      <c r="G43" s="814">
        <v>7165000</v>
      </c>
      <c r="H43"/>
    </row>
    <row r="44" spans="1:8" ht="20.45" customHeight="1" x14ac:dyDescent="0.25">
      <c r="A44" s="836" t="s">
        <v>414</v>
      </c>
      <c r="B44" s="816" t="s">
        <v>118</v>
      </c>
      <c r="C44" s="835">
        <v>492750</v>
      </c>
      <c r="D44" s="835"/>
      <c r="E44" s="835"/>
      <c r="F44" s="814"/>
      <c r="G44" s="814"/>
      <c r="H44"/>
    </row>
    <row r="45" spans="1:8" ht="15.75" x14ac:dyDescent="0.25">
      <c r="A45" s="836" t="s">
        <v>415</v>
      </c>
      <c r="B45" s="816" t="s">
        <v>118</v>
      </c>
      <c r="C45" s="835">
        <v>1176954.24</v>
      </c>
      <c r="D45" s="835"/>
      <c r="E45" s="835"/>
      <c r="F45" s="814"/>
      <c r="G45" s="814"/>
      <c r="H45"/>
    </row>
    <row r="46" spans="1:8" s="12" customFormat="1" ht="15.75" x14ac:dyDescent="0.25">
      <c r="A46" s="836" t="s">
        <v>416</v>
      </c>
      <c r="B46" s="816" t="s">
        <v>118</v>
      </c>
      <c r="C46" s="835"/>
      <c r="D46" s="835"/>
      <c r="E46" s="835"/>
      <c r="F46" s="814"/>
      <c r="G46" s="814"/>
    </row>
    <row r="47" spans="1:8" s="12" customFormat="1" ht="15.75" x14ac:dyDescent="0.25">
      <c r="A47" s="836" t="s">
        <v>417</v>
      </c>
      <c r="B47" s="816" t="s">
        <v>118</v>
      </c>
      <c r="C47" s="835">
        <v>51043</v>
      </c>
      <c r="D47" s="835"/>
      <c r="E47" s="835"/>
      <c r="F47" s="814"/>
      <c r="G47" s="814"/>
    </row>
    <row r="48" spans="1:8" s="12" customFormat="1" ht="15.75" x14ac:dyDescent="0.25">
      <c r="A48" s="836" t="s">
        <v>418</v>
      </c>
      <c r="B48" s="816" t="s">
        <v>118</v>
      </c>
      <c r="C48" s="835">
        <v>51043</v>
      </c>
      <c r="D48" s="835"/>
      <c r="E48" s="835"/>
      <c r="F48" s="814"/>
      <c r="G48" s="814"/>
    </row>
    <row r="49" spans="1:7" s="12" customFormat="1" ht="15.75" x14ac:dyDescent="0.25">
      <c r="A49" s="812" t="s">
        <v>119</v>
      </c>
      <c r="B49" s="816" t="s">
        <v>120</v>
      </c>
      <c r="C49" s="835">
        <v>866337</v>
      </c>
      <c r="D49" s="835">
        <v>490723.98999999993</v>
      </c>
      <c r="E49" s="835">
        <v>1159276.01</v>
      </c>
      <c r="F49" s="814">
        <v>1650000</v>
      </c>
      <c r="G49" s="814">
        <v>2500000</v>
      </c>
    </row>
    <row r="50" spans="1:7" s="12" customFormat="1" ht="29.45" customHeight="1" x14ac:dyDescent="0.25">
      <c r="A50" s="812" t="s">
        <v>121</v>
      </c>
      <c r="B50" s="837" t="s">
        <v>122</v>
      </c>
      <c r="C50" s="835">
        <v>6337321.6599999983</v>
      </c>
      <c r="D50" s="835">
        <v>5227283</v>
      </c>
      <c r="E50" s="835">
        <v>4914997</v>
      </c>
      <c r="F50" s="814">
        <v>10142280</v>
      </c>
      <c r="G50" s="814">
        <v>12000000</v>
      </c>
    </row>
    <row r="51" spans="1:7" s="12" customFormat="1" ht="15.75" x14ac:dyDescent="0.25">
      <c r="A51" s="812" t="s">
        <v>123</v>
      </c>
      <c r="B51" s="816" t="s">
        <v>124</v>
      </c>
      <c r="C51" s="835"/>
      <c r="D51" s="835"/>
      <c r="E51" s="835">
        <v>10000</v>
      </c>
      <c r="F51" s="814">
        <v>10000</v>
      </c>
      <c r="G51" s="814">
        <v>10000</v>
      </c>
    </row>
    <row r="52" spans="1:7" s="12" customFormat="1" ht="15" customHeight="1" x14ac:dyDescent="0.25">
      <c r="A52" s="812" t="s">
        <v>355</v>
      </c>
      <c r="B52" s="838" t="s">
        <v>356</v>
      </c>
      <c r="C52" s="835"/>
      <c r="D52" s="835"/>
      <c r="E52" s="835">
        <v>50000</v>
      </c>
      <c r="F52" s="814">
        <v>50000</v>
      </c>
      <c r="G52" s="814">
        <v>50000</v>
      </c>
    </row>
    <row r="53" spans="1:7" s="12" customFormat="1" ht="15.75" x14ac:dyDescent="0.25">
      <c r="A53" s="812" t="s">
        <v>419</v>
      </c>
      <c r="B53" s="816" t="s">
        <v>420</v>
      </c>
      <c r="C53" s="835">
        <v>661704.62</v>
      </c>
      <c r="D53" s="835">
        <v>347139.12</v>
      </c>
      <c r="E53" s="835">
        <v>2352860.88</v>
      </c>
      <c r="F53" s="814">
        <v>2700000</v>
      </c>
      <c r="G53" s="814">
        <v>1500000</v>
      </c>
    </row>
    <row r="54" spans="1:7" s="12" customFormat="1" ht="15" customHeight="1" thickBot="1" x14ac:dyDescent="0.3">
      <c r="A54" s="812" t="s">
        <v>421</v>
      </c>
      <c r="B54" s="816" t="s">
        <v>422</v>
      </c>
      <c r="C54" s="835">
        <v>3279968.3299999996</v>
      </c>
      <c r="D54" s="835">
        <v>2430307.63</v>
      </c>
      <c r="E54" s="835">
        <v>1769692.37</v>
      </c>
      <c r="F54" s="814">
        <v>4200000</v>
      </c>
      <c r="G54" s="814">
        <v>6000000</v>
      </c>
    </row>
    <row r="55" spans="1:7" s="12" customFormat="1" ht="16.5" thickBot="1" x14ac:dyDescent="0.3">
      <c r="A55" s="825" t="s">
        <v>145</v>
      </c>
      <c r="B55" s="826"/>
      <c r="C55" s="827">
        <v>20415988.369999997</v>
      </c>
      <c r="D55" s="827">
        <v>14527294.539999999</v>
      </c>
      <c r="E55" s="827">
        <v>19209353.460000001</v>
      </c>
      <c r="F55" s="827">
        <v>33736648</v>
      </c>
      <c r="G55" s="827">
        <v>37455000</v>
      </c>
    </row>
    <row r="56" spans="1:7" s="12" customFormat="1" ht="16.5" thickBot="1" x14ac:dyDescent="0.3">
      <c r="A56" s="825" t="s">
        <v>423</v>
      </c>
      <c r="B56" s="839"/>
      <c r="C56" s="808"/>
      <c r="D56" s="808"/>
      <c r="E56" s="808"/>
      <c r="F56" s="808"/>
      <c r="G56" s="808"/>
    </row>
    <row r="57" spans="1:7" s="12" customFormat="1" ht="15" customHeight="1" x14ac:dyDescent="0.25">
      <c r="A57" s="812" t="s">
        <v>249</v>
      </c>
      <c r="B57" s="818"/>
      <c r="C57" s="814"/>
      <c r="D57" s="815"/>
      <c r="E57" s="815"/>
      <c r="F57" s="815"/>
      <c r="G57" s="815"/>
    </row>
    <row r="58" spans="1:7" s="12" customFormat="1" ht="15" customHeight="1" x14ac:dyDescent="0.25">
      <c r="A58" s="840" t="s">
        <v>424</v>
      </c>
      <c r="B58" s="837" t="s">
        <v>251</v>
      </c>
      <c r="C58" s="824"/>
      <c r="D58" s="841"/>
      <c r="E58" s="841"/>
      <c r="F58" s="841"/>
      <c r="G58" s="841">
        <v>2000000</v>
      </c>
    </row>
    <row r="59" spans="1:7" s="12" customFormat="1" ht="15" customHeight="1" x14ac:dyDescent="0.25">
      <c r="A59" s="842" t="s">
        <v>425</v>
      </c>
      <c r="B59" s="837" t="s">
        <v>251</v>
      </c>
      <c r="C59" s="824"/>
      <c r="D59" s="841"/>
      <c r="E59" s="841"/>
      <c r="F59" s="841"/>
      <c r="G59" s="841">
        <v>2500000</v>
      </c>
    </row>
    <row r="60" spans="1:7" s="12" customFormat="1" ht="15.75" x14ac:dyDescent="0.25">
      <c r="A60" s="812" t="s">
        <v>426</v>
      </c>
      <c r="B60" s="818"/>
      <c r="C60" s="814"/>
      <c r="D60" s="815"/>
      <c r="E60" s="815"/>
      <c r="F60" s="815"/>
      <c r="G60" s="815"/>
    </row>
    <row r="61" spans="1:7" s="12" customFormat="1" ht="15" customHeight="1" x14ac:dyDescent="0.25">
      <c r="A61" s="843" t="s">
        <v>427</v>
      </c>
      <c r="B61" s="818" t="s">
        <v>428</v>
      </c>
      <c r="C61" s="814"/>
      <c r="D61" s="815"/>
      <c r="E61" s="815"/>
      <c r="F61" s="815"/>
      <c r="G61" s="815">
        <v>3660000</v>
      </c>
    </row>
    <row r="62" spans="1:7" s="12" customFormat="1" ht="60.75" x14ac:dyDescent="0.25">
      <c r="A62" s="843" t="s">
        <v>429</v>
      </c>
      <c r="B62" s="818" t="s">
        <v>428</v>
      </c>
      <c r="C62" s="814"/>
      <c r="D62" s="815"/>
      <c r="E62" s="815"/>
      <c r="F62" s="815"/>
      <c r="G62" s="815">
        <v>1150000</v>
      </c>
    </row>
    <row r="63" spans="1:7" s="12" customFormat="1" ht="15" customHeight="1" x14ac:dyDescent="0.25">
      <c r="A63" s="812" t="s">
        <v>243</v>
      </c>
      <c r="B63" s="818"/>
      <c r="C63" s="814"/>
      <c r="D63" s="815"/>
      <c r="E63" s="815"/>
      <c r="F63" s="815"/>
      <c r="G63" s="815"/>
    </row>
    <row r="64" spans="1:7" s="12" customFormat="1" ht="15.75" x14ac:dyDescent="0.25">
      <c r="A64" s="822" t="s">
        <v>259</v>
      </c>
      <c r="B64" s="844" t="s">
        <v>245</v>
      </c>
      <c r="C64" s="814"/>
      <c r="D64" s="815"/>
      <c r="E64" s="815"/>
      <c r="F64" s="815"/>
      <c r="G64" s="815">
        <v>150000</v>
      </c>
    </row>
    <row r="65" spans="1:8" s="12" customFormat="1" ht="15.75" x14ac:dyDescent="0.25">
      <c r="A65" s="822" t="s">
        <v>430</v>
      </c>
      <c r="B65" s="844" t="s">
        <v>245</v>
      </c>
      <c r="C65" s="814"/>
      <c r="D65" s="815"/>
      <c r="E65" s="815"/>
      <c r="F65" s="815"/>
      <c r="G65" s="815">
        <v>150000</v>
      </c>
    </row>
    <row r="66" spans="1:8" s="12" customFormat="1" ht="15" customHeight="1" x14ac:dyDescent="0.25">
      <c r="A66" s="812" t="s">
        <v>431</v>
      </c>
      <c r="B66" s="818"/>
      <c r="C66" s="814"/>
      <c r="D66" s="815"/>
      <c r="E66" s="815"/>
      <c r="F66" s="815"/>
      <c r="G66" s="815"/>
    </row>
    <row r="67" spans="1:8" ht="15.75" x14ac:dyDescent="0.25">
      <c r="A67" s="819" t="s">
        <v>432</v>
      </c>
      <c r="B67" s="818" t="s">
        <v>433</v>
      </c>
      <c r="C67" s="814"/>
      <c r="D67" s="815"/>
      <c r="E67" s="815"/>
      <c r="F67" s="815"/>
      <c r="G67" s="815">
        <v>340000</v>
      </c>
      <c r="H67"/>
    </row>
    <row r="68" spans="1:8" ht="15.75" x14ac:dyDescent="0.25">
      <c r="A68" s="845" t="s">
        <v>170</v>
      </c>
      <c r="B68" s="846"/>
      <c r="C68" s="814"/>
      <c r="D68" s="815"/>
      <c r="E68" s="815"/>
      <c r="F68" s="815"/>
      <c r="G68" s="815"/>
      <c r="H68"/>
    </row>
    <row r="69" spans="1:8" ht="15.75" x14ac:dyDescent="0.25">
      <c r="A69" s="819" t="s">
        <v>434</v>
      </c>
      <c r="B69" s="847" t="s">
        <v>172</v>
      </c>
      <c r="C69" s="814"/>
      <c r="D69" s="815"/>
      <c r="E69" s="815"/>
      <c r="F69" s="815"/>
      <c r="G69" s="815">
        <v>85000</v>
      </c>
      <c r="H69"/>
    </row>
    <row r="70" spans="1:8" ht="15.75" x14ac:dyDescent="0.25">
      <c r="A70" s="812" t="s">
        <v>435</v>
      </c>
      <c r="B70" s="848"/>
      <c r="C70" s="814"/>
      <c r="D70" s="815"/>
      <c r="E70" s="815"/>
      <c r="F70" s="815"/>
      <c r="G70" s="815"/>
      <c r="H70"/>
    </row>
    <row r="71" spans="1:8" ht="16.5" thickBot="1" x14ac:dyDescent="0.3">
      <c r="A71" s="819" t="s">
        <v>436</v>
      </c>
      <c r="B71" s="848" t="s">
        <v>437</v>
      </c>
      <c r="C71" s="814"/>
      <c r="D71" s="815"/>
      <c r="E71" s="815"/>
      <c r="F71" s="815"/>
      <c r="G71" s="815">
        <v>11000000</v>
      </c>
      <c r="H71"/>
    </row>
    <row r="72" spans="1:8" ht="16.5" thickBot="1" x14ac:dyDescent="0.3">
      <c r="A72" s="825" t="s">
        <v>174</v>
      </c>
      <c r="B72" s="839"/>
      <c r="C72" s="827">
        <v>0</v>
      </c>
      <c r="D72" s="827">
        <v>0</v>
      </c>
      <c r="E72" s="827">
        <v>0</v>
      </c>
      <c r="F72" s="827">
        <v>0</v>
      </c>
      <c r="G72" s="827">
        <v>21035000</v>
      </c>
      <c r="H72"/>
    </row>
    <row r="73" spans="1:8" ht="16.5" thickBot="1" x14ac:dyDescent="0.3">
      <c r="A73" s="825"/>
      <c r="B73" s="839"/>
      <c r="C73" s="808"/>
      <c r="D73" s="849"/>
      <c r="E73" s="849"/>
      <c r="F73" s="850"/>
      <c r="G73" s="850"/>
      <c r="H73"/>
    </row>
    <row r="74" spans="1:8" ht="16.5" thickBot="1" x14ac:dyDescent="0.3">
      <c r="A74" s="825" t="s">
        <v>175</v>
      </c>
      <c r="B74" s="839"/>
      <c r="C74" s="808"/>
      <c r="D74" s="849"/>
      <c r="E74" s="849"/>
      <c r="F74" s="850"/>
      <c r="G74" s="850"/>
      <c r="H74"/>
    </row>
    <row r="75" spans="1:8" ht="15.75" x14ac:dyDescent="0.25">
      <c r="A75" s="851" t="s">
        <v>82</v>
      </c>
      <c r="B75" s="852"/>
      <c r="C75" s="811"/>
      <c r="D75" s="853"/>
      <c r="E75" s="853"/>
      <c r="F75" s="854"/>
      <c r="G75" s="854"/>
      <c r="H75"/>
    </row>
    <row r="76" spans="1:8" ht="15.75" x14ac:dyDescent="0.25">
      <c r="A76" s="855" t="s">
        <v>438</v>
      </c>
      <c r="B76" s="846" t="s">
        <v>144</v>
      </c>
      <c r="C76" s="856">
        <v>2178150.3999999999</v>
      </c>
      <c r="D76" s="856">
        <v>1132477.5</v>
      </c>
      <c r="E76" s="856">
        <v>2095022.5</v>
      </c>
      <c r="F76" s="814">
        <v>3227500</v>
      </c>
      <c r="G76" s="814">
        <v>3727400</v>
      </c>
      <c r="H76"/>
    </row>
    <row r="77" spans="1:8" ht="45.75" x14ac:dyDescent="0.25">
      <c r="A77" s="857" t="s">
        <v>439</v>
      </c>
      <c r="B77" s="816" t="s">
        <v>144</v>
      </c>
      <c r="C77" s="814">
        <v>4355541.6000000006</v>
      </c>
      <c r="D77" s="814">
        <v>1906044.7000000002</v>
      </c>
      <c r="E77" s="814">
        <v>4649915.3</v>
      </c>
      <c r="F77" s="814">
        <v>6555960</v>
      </c>
      <c r="G77" s="814">
        <v>7000000</v>
      </c>
    </row>
    <row r="78" spans="1:8" ht="16.5" thickBot="1" x14ac:dyDescent="0.3">
      <c r="A78" s="858" t="s">
        <v>440</v>
      </c>
      <c r="B78" s="859" t="s">
        <v>144</v>
      </c>
      <c r="C78" s="860">
        <v>2340346.2999999998</v>
      </c>
      <c r="D78" s="860">
        <v>1542541.5999999999</v>
      </c>
      <c r="E78" s="860">
        <v>3133543.4000000004</v>
      </c>
      <c r="F78" s="860">
        <v>4676085</v>
      </c>
      <c r="G78" s="860">
        <v>4600000</v>
      </c>
    </row>
    <row r="79" spans="1:8" ht="16.5" thickBot="1" x14ac:dyDescent="0.3">
      <c r="A79" s="861" t="s">
        <v>241</v>
      </c>
      <c r="B79" s="839"/>
      <c r="C79" s="827">
        <v>8874038.3000000007</v>
      </c>
      <c r="D79" s="827">
        <v>4581063.8</v>
      </c>
      <c r="E79" s="827">
        <v>9878481.1999999993</v>
      </c>
      <c r="F79" s="827">
        <v>14459545</v>
      </c>
      <c r="G79" s="827">
        <v>15327400</v>
      </c>
    </row>
    <row r="80" spans="1:8" ht="16.5" thickBot="1" x14ac:dyDescent="0.3">
      <c r="A80" s="825" t="s">
        <v>294</v>
      </c>
      <c r="B80" s="862"/>
      <c r="C80" s="863">
        <v>8874038.3000000007</v>
      </c>
      <c r="D80" s="863">
        <v>4581063.8</v>
      </c>
      <c r="E80" s="863">
        <v>9878481.1999999993</v>
      </c>
      <c r="F80" s="863">
        <v>14459545</v>
      </c>
      <c r="G80" s="863">
        <v>15327400</v>
      </c>
    </row>
    <row r="81" spans="1:7" ht="16.5" thickBot="1" x14ac:dyDescent="0.3">
      <c r="A81" s="825"/>
      <c r="B81" s="862"/>
      <c r="C81" s="863"/>
      <c r="D81" s="863"/>
      <c r="E81" s="863"/>
      <c r="F81" s="863"/>
      <c r="G81" s="863"/>
    </row>
    <row r="82" spans="1:7" ht="16.5" thickBot="1" x14ac:dyDescent="0.3">
      <c r="A82" s="864" t="s">
        <v>295</v>
      </c>
      <c r="B82" s="865"/>
      <c r="C82" s="866">
        <v>64042440.689999998</v>
      </c>
      <c r="D82" s="866">
        <v>33781389.059999995</v>
      </c>
      <c r="E82" s="866">
        <v>47158627.939999998</v>
      </c>
      <c r="F82" s="866">
        <v>80940017</v>
      </c>
      <c r="G82" s="866">
        <v>109507125</v>
      </c>
    </row>
    <row r="83" spans="1:7" ht="15.75" x14ac:dyDescent="0.25">
      <c r="A83" s="867"/>
      <c r="B83" s="867"/>
      <c r="C83" s="868"/>
      <c r="D83" s="868"/>
      <c r="E83" s="868"/>
      <c r="F83" s="868"/>
      <c r="G83" s="868"/>
    </row>
    <row r="84" spans="1:7" ht="15.75" x14ac:dyDescent="0.25">
      <c r="A84" s="869" t="s">
        <v>296</v>
      </c>
      <c r="B84" s="798" t="s">
        <v>297</v>
      </c>
      <c r="C84" s="795"/>
      <c r="D84" s="795"/>
      <c r="E84" s="798" t="s">
        <v>298</v>
      </c>
      <c r="F84" s="870"/>
      <c r="G84" s="870"/>
    </row>
    <row r="85" spans="1:7" ht="15.75" x14ac:dyDescent="0.25">
      <c r="A85" s="871"/>
      <c r="B85" s="872"/>
      <c r="C85" s="872"/>
      <c r="D85" s="872"/>
      <c r="E85" s="872"/>
      <c r="F85" s="795"/>
      <c r="G85" s="795"/>
    </row>
    <row r="86" spans="1:7" ht="15.75" x14ac:dyDescent="0.25">
      <c r="A86" s="871"/>
      <c r="B86" s="872"/>
      <c r="C86" s="872"/>
      <c r="D86" s="872"/>
      <c r="E86" s="872"/>
      <c r="F86" s="795"/>
      <c r="G86" s="795"/>
    </row>
    <row r="87" spans="1:7" ht="15.75" x14ac:dyDescent="0.25">
      <c r="A87" s="873"/>
      <c r="B87" s="796"/>
      <c r="C87" s="874"/>
      <c r="D87" s="874"/>
      <c r="E87" s="874"/>
      <c r="F87" s="796"/>
      <c r="G87" s="795"/>
    </row>
    <row r="88" spans="1:7" ht="15.75" x14ac:dyDescent="0.25">
      <c r="A88" s="875" t="s">
        <v>441</v>
      </c>
      <c r="B88" s="876" t="s">
        <v>300</v>
      </c>
      <c r="C88" s="877"/>
      <c r="D88" s="877"/>
      <c r="E88" s="876" t="s">
        <v>301</v>
      </c>
      <c r="F88" s="878"/>
      <c r="G88" s="795"/>
    </row>
    <row r="89" spans="1:7" ht="15.75" x14ac:dyDescent="0.25">
      <c r="A89" s="879" t="s">
        <v>323</v>
      </c>
      <c r="B89" s="880" t="s">
        <v>303</v>
      </c>
      <c r="C89" s="880"/>
      <c r="D89" s="880"/>
      <c r="E89" s="880" t="s">
        <v>304</v>
      </c>
      <c r="F89" s="871"/>
      <c r="G89" s="795"/>
    </row>
    <row r="90" spans="1:7" ht="15.75" x14ac:dyDescent="0.25">
      <c r="A90" s="867"/>
      <c r="B90" s="867"/>
      <c r="C90" s="868"/>
      <c r="D90" s="868"/>
      <c r="E90" s="868"/>
      <c r="F90" s="868"/>
      <c r="G90" s="868"/>
    </row>
    <row r="91" spans="1:7" ht="15.75" x14ac:dyDescent="0.25">
      <c r="A91" s="869"/>
      <c r="B91" s="795"/>
      <c r="C91" s="795"/>
      <c r="D91" s="795"/>
      <c r="E91" s="795"/>
      <c r="F91" s="881"/>
      <c r="G91" s="881"/>
    </row>
    <row r="92" spans="1:7" ht="15.75" x14ac:dyDescent="0.25">
      <c r="A92" s="871"/>
      <c r="B92" s="872"/>
      <c r="C92" s="872"/>
      <c r="D92" s="872"/>
      <c r="E92" s="872"/>
      <c r="F92" s="795"/>
      <c r="G92" s="795"/>
    </row>
    <row r="93" spans="1:7" ht="15.75" x14ac:dyDescent="0.25">
      <c r="A93" s="873"/>
      <c r="B93" s="796"/>
      <c r="C93" s="874"/>
      <c r="D93" s="874"/>
      <c r="E93" s="874"/>
      <c r="F93" s="796"/>
      <c r="G93" s="795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D12:F12"/>
    <mergeCell ref="G12:G13"/>
    <mergeCell ref="B12:B13"/>
    <mergeCell ref="C12:C13"/>
  </mergeCells>
  <pageMargins left="0.5" right="0.5" top="0.5" bottom="0.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>
    <tabColor rgb="FF00B0F0"/>
    <pageSetUpPr fitToPage="1"/>
  </sheetPr>
  <dimension ref="A1:H76"/>
  <sheetViews>
    <sheetView zoomScale="85" zoomScaleNormal="85" workbookViewId="0">
      <selection activeCell="L31" sqref="L31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946" t="s">
        <v>442</v>
      </c>
      <c r="B11" s="945"/>
      <c r="C11" s="947"/>
      <c r="D11" s="947"/>
      <c r="E11" s="947"/>
      <c r="F11" s="945"/>
      <c r="G11" s="945"/>
      <c r="H11"/>
    </row>
    <row r="12" spans="1:8" ht="28.9" customHeight="1" thickBot="1" x14ac:dyDescent="0.3">
      <c r="A12" s="884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889" t="s">
        <v>24</v>
      </c>
      <c r="B13" s="2478"/>
      <c r="C13" s="2478"/>
      <c r="D13" s="882" t="s">
        <v>25</v>
      </c>
      <c r="E13" s="882" t="s">
        <v>26</v>
      </c>
      <c r="F13" s="882" t="s">
        <v>27</v>
      </c>
      <c r="G13" s="2478"/>
    </row>
    <row r="14" spans="1:8" s="8" customFormat="1" ht="14.45" customHeight="1" thickBot="1" x14ac:dyDescent="0.3">
      <c r="A14" s="890" t="s">
        <v>28</v>
      </c>
      <c r="B14" s="883" t="s">
        <v>29</v>
      </c>
      <c r="C14" s="883" t="s">
        <v>30</v>
      </c>
      <c r="D14" s="883" t="s">
        <v>31</v>
      </c>
      <c r="E14" s="883" t="s">
        <v>32</v>
      </c>
      <c r="F14" s="883" t="s">
        <v>33</v>
      </c>
      <c r="G14" s="883" t="s">
        <v>34</v>
      </c>
    </row>
    <row r="15" spans="1:8" s="8" customFormat="1" ht="14.45" customHeight="1" thickBot="1" x14ac:dyDescent="0.3">
      <c r="A15" s="891" t="s">
        <v>35</v>
      </c>
      <c r="B15" s="892"/>
      <c r="C15" s="893"/>
      <c r="D15" s="893"/>
      <c r="E15" s="893"/>
      <c r="F15" s="893"/>
      <c r="G15" s="893"/>
    </row>
    <row r="16" spans="1:8" s="8" customFormat="1" ht="14.45" customHeight="1" x14ac:dyDescent="0.25">
      <c r="A16" s="894" t="s">
        <v>36</v>
      </c>
      <c r="B16" s="895" t="s">
        <v>37</v>
      </c>
      <c r="C16" s="896">
        <v>5913617.5</v>
      </c>
      <c r="D16" s="896">
        <v>3245406.45</v>
      </c>
      <c r="E16" s="896">
        <v>3637445.55</v>
      </c>
      <c r="F16" s="896">
        <v>6882852</v>
      </c>
      <c r="G16" s="896">
        <v>7630152</v>
      </c>
    </row>
    <row r="17" spans="1:7" s="8" customFormat="1" ht="14.45" customHeight="1" x14ac:dyDescent="0.25">
      <c r="A17" s="897" t="s">
        <v>40</v>
      </c>
      <c r="B17" s="898" t="s">
        <v>41</v>
      </c>
      <c r="C17" s="888">
        <v>264909.08999999997</v>
      </c>
      <c r="D17" s="899">
        <v>150000</v>
      </c>
      <c r="E17" s="899">
        <v>162000</v>
      </c>
      <c r="F17" s="899">
        <v>312000</v>
      </c>
      <c r="G17" s="899">
        <v>312000</v>
      </c>
    </row>
    <row r="18" spans="1:7" s="8" customFormat="1" ht="14.45" customHeight="1" x14ac:dyDescent="0.25">
      <c r="A18" s="897" t="s">
        <v>42</v>
      </c>
      <c r="B18" s="900" t="s">
        <v>43</v>
      </c>
      <c r="C18" s="888">
        <v>87281.25</v>
      </c>
      <c r="D18" s="888">
        <v>42750</v>
      </c>
      <c r="E18" s="899">
        <v>47250</v>
      </c>
      <c r="F18" s="888">
        <v>90000</v>
      </c>
      <c r="G18" s="888">
        <v>102000</v>
      </c>
    </row>
    <row r="19" spans="1:7" s="8" customFormat="1" ht="15" customHeight="1" x14ac:dyDescent="0.25">
      <c r="A19" s="897" t="s">
        <v>44</v>
      </c>
      <c r="B19" s="901" t="s">
        <v>45</v>
      </c>
      <c r="C19" s="896">
        <v>87281.25</v>
      </c>
      <c r="D19" s="896">
        <v>42750</v>
      </c>
      <c r="E19" s="899">
        <v>47250</v>
      </c>
      <c r="F19" s="896">
        <v>90000</v>
      </c>
      <c r="G19" s="896">
        <v>102000</v>
      </c>
    </row>
    <row r="20" spans="1:7" s="8" customFormat="1" ht="14.45" customHeight="1" x14ac:dyDescent="0.25">
      <c r="A20" s="897" t="s">
        <v>46</v>
      </c>
      <c r="B20" s="902" t="s">
        <v>47</v>
      </c>
      <c r="C20" s="888">
        <v>54000</v>
      </c>
      <c r="D20" s="888">
        <v>84000</v>
      </c>
      <c r="E20" s="899">
        <v>7000</v>
      </c>
      <c r="F20" s="888">
        <v>91000</v>
      </c>
      <c r="G20" s="888">
        <v>91000</v>
      </c>
    </row>
    <row r="21" spans="1:7" s="8" customFormat="1" ht="14.45" customHeight="1" x14ac:dyDescent="0.25">
      <c r="A21" s="897" t="s">
        <v>54</v>
      </c>
      <c r="B21" s="900" t="s">
        <v>55</v>
      </c>
      <c r="C21" s="888">
        <v>570742</v>
      </c>
      <c r="D21" s="888"/>
      <c r="E21" s="899">
        <v>573571</v>
      </c>
      <c r="F21" s="888">
        <v>573571</v>
      </c>
      <c r="G21" s="888">
        <v>635846</v>
      </c>
    </row>
    <row r="22" spans="1:7" s="8" customFormat="1" ht="14.45" customHeight="1" x14ac:dyDescent="0.25">
      <c r="A22" s="897" t="s">
        <v>56</v>
      </c>
      <c r="B22" s="901" t="s">
        <v>57</v>
      </c>
      <c r="C22" s="896">
        <v>63000</v>
      </c>
      <c r="D22" s="896"/>
      <c r="E22" s="899">
        <v>65000</v>
      </c>
      <c r="F22" s="896">
        <v>65000</v>
      </c>
      <c r="G22" s="896">
        <v>65000</v>
      </c>
    </row>
    <row r="23" spans="1:7" s="8" customFormat="1" ht="14.45" customHeight="1" x14ac:dyDescent="0.25">
      <c r="A23" s="897" t="s">
        <v>58</v>
      </c>
      <c r="B23" s="900"/>
      <c r="C23" s="888"/>
      <c r="D23" s="888"/>
      <c r="E23" s="888"/>
      <c r="F23" s="888"/>
      <c r="G23" s="888"/>
    </row>
    <row r="24" spans="1:7" s="8" customFormat="1" ht="14.45" customHeight="1" x14ac:dyDescent="0.25">
      <c r="A24" s="903" t="s">
        <v>59</v>
      </c>
      <c r="B24" s="904" t="s">
        <v>60</v>
      </c>
      <c r="C24" s="905">
        <v>496681</v>
      </c>
      <c r="D24" s="905">
        <v>573121</v>
      </c>
      <c r="E24" s="899">
        <v>450</v>
      </c>
      <c r="F24" s="905">
        <v>573571</v>
      </c>
      <c r="G24" s="905">
        <v>635846</v>
      </c>
    </row>
    <row r="25" spans="1:7" s="8" customFormat="1" ht="14.45" customHeight="1" x14ac:dyDescent="0.25">
      <c r="A25" s="897" t="s">
        <v>61</v>
      </c>
      <c r="B25" s="900" t="s">
        <v>62</v>
      </c>
      <c r="C25" s="888">
        <v>709611.14999999979</v>
      </c>
      <c r="D25" s="888">
        <v>389440.66000000003</v>
      </c>
      <c r="E25" s="899">
        <v>436508.33999999997</v>
      </c>
      <c r="F25" s="888">
        <v>825949</v>
      </c>
      <c r="G25" s="888">
        <v>915624</v>
      </c>
    </row>
    <row r="26" spans="1:7" s="8" customFormat="1" ht="14.45" customHeight="1" x14ac:dyDescent="0.25">
      <c r="A26" s="897" t="s">
        <v>63</v>
      </c>
      <c r="B26" s="901" t="s">
        <v>64</v>
      </c>
      <c r="C26" s="888">
        <v>13200</v>
      </c>
      <c r="D26" s="888">
        <v>13800</v>
      </c>
      <c r="E26" s="899">
        <v>17400</v>
      </c>
      <c r="F26" s="888">
        <v>31200</v>
      </c>
      <c r="G26" s="888">
        <v>31200</v>
      </c>
    </row>
    <row r="27" spans="1:7" s="8" customFormat="1" ht="14.45" customHeight="1" x14ac:dyDescent="0.25">
      <c r="A27" s="897" t="s">
        <v>65</v>
      </c>
      <c r="B27" s="900" t="s">
        <v>66</v>
      </c>
      <c r="C27" s="896">
        <v>113879.96000000002</v>
      </c>
      <c r="D27" s="896">
        <v>81449.859999999986</v>
      </c>
      <c r="E27" s="899">
        <v>90627.140000000014</v>
      </c>
      <c r="F27" s="896">
        <v>172077</v>
      </c>
      <c r="G27" s="896">
        <v>188595</v>
      </c>
    </row>
    <row r="28" spans="1:7" s="8" customFormat="1" ht="14.45" customHeight="1" x14ac:dyDescent="0.25">
      <c r="A28" s="897" t="s">
        <v>67</v>
      </c>
      <c r="B28" s="898" t="s">
        <v>68</v>
      </c>
      <c r="C28" s="888">
        <v>13300</v>
      </c>
      <c r="D28" s="888">
        <v>7500</v>
      </c>
      <c r="E28" s="899">
        <v>8100</v>
      </c>
      <c r="F28" s="888">
        <v>15600</v>
      </c>
      <c r="G28" s="888">
        <v>15600</v>
      </c>
    </row>
    <row r="29" spans="1:7" s="8" customFormat="1" ht="14.45" customHeight="1" x14ac:dyDescent="0.25">
      <c r="A29" s="897" t="s">
        <v>71</v>
      </c>
      <c r="B29" s="898"/>
      <c r="C29" s="896"/>
      <c r="D29" s="896"/>
      <c r="E29" s="896"/>
      <c r="F29" s="896"/>
      <c r="G29" s="896"/>
    </row>
    <row r="30" spans="1:7" s="8" customFormat="1" ht="14.45" customHeight="1" x14ac:dyDescent="0.25">
      <c r="A30" s="906" t="s">
        <v>72</v>
      </c>
      <c r="B30" s="907" t="s">
        <v>73</v>
      </c>
      <c r="C30" s="888">
        <v>25000</v>
      </c>
      <c r="D30" s="888"/>
      <c r="E30" s="899">
        <v>5000</v>
      </c>
      <c r="F30" s="888">
        <v>5000</v>
      </c>
      <c r="G30" s="888">
        <v>10000</v>
      </c>
    </row>
    <row r="31" spans="1:7" s="8" customFormat="1" ht="14.45" customHeight="1" x14ac:dyDescent="0.25">
      <c r="A31" s="906" t="s">
        <v>75</v>
      </c>
      <c r="B31" s="907" t="s">
        <v>73</v>
      </c>
      <c r="C31" s="911">
        <v>60000</v>
      </c>
      <c r="D31" s="911"/>
      <c r="E31" s="899">
        <v>65000</v>
      </c>
      <c r="F31" s="911">
        <v>65000</v>
      </c>
      <c r="G31" s="911">
        <v>65000</v>
      </c>
    </row>
    <row r="32" spans="1:7" s="8" customFormat="1" ht="14.45" customHeight="1" x14ac:dyDescent="0.25">
      <c r="A32" s="906" t="s">
        <v>306</v>
      </c>
      <c r="B32" s="907" t="s">
        <v>73</v>
      </c>
      <c r="C32" s="888">
        <v>381000</v>
      </c>
      <c r="D32" s="888"/>
      <c r="E32" s="888"/>
      <c r="F32" s="888"/>
      <c r="G32" s="888"/>
    </row>
    <row r="33" spans="1:8" s="8" customFormat="1" ht="14.45" customHeight="1" thickBot="1" x14ac:dyDescent="0.3">
      <c r="A33" s="938" t="s">
        <v>79</v>
      </c>
      <c r="B33" s="942" t="s">
        <v>73</v>
      </c>
      <c r="C33" s="920">
        <v>240000</v>
      </c>
      <c r="D33" s="920"/>
      <c r="E33" s="920"/>
      <c r="F33" s="920"/>
      <c r="G33" s="920"/>
    </row>
    <row r="34" spans="1:8" s="8" customFormat="1" ht="14.45" customHeight="1" thickBot="1" x14ac:dyDescent="0.3">
      <c r="A34" s="908" t="s">
        <v>81</v>
      </c>
      <c r="B34" s="909"/>
      <c r="C34" s="910">
        <v>9093503.1999999993</v>
      </c>
      <c r="D34" s="910">
        <v>4630217.9700000007</v>
      </c>
      <c r="E34" s="910">
        <v>5162602.0299999993</v>
      </c>
      <c r="F34" s="910">
        <v>9792820</v>
      </c>
      <c r="G34" s="910">
        <v>10799863</v>
      </c>
    </row>
    <row r="35" spans="1:8" s="8" customFormat="1" ht="14.45" customHeight="1" thickBot="1" x14ac:dyDescent="0.3">
      <c r="A35" s="908"/>
      <c r="B35" s="909"/>
      <c r="C35" s="910"/>
      <c r="D35" s="912"/>
      <c r="E35" s="912"/>
      <c r="F35" s="912"/>
      <c r="G35" s="912"/>
    </row>
    <row r="36" spans="1:8" s="8" customFormat="1" ht="14.45" customHeight="1" thickBot="1" x14ac:dyDescent="0.3">
      <c r="A36" s="908" t="s">
        <v>82</v>
      </c>
      <c r="B36" s="913"/>
      <c r="C36" s="914"/>
      <c r="D36" s="915"/>
      <c r="E36" s="915"/>
      <c r="F36" s="915"/>
      <c r="G36" s="916"/>
    </row>
    <row r="37" spans="1:8" s="8" customFormat="1" ht="14.45" customHeight="1" x14ac:dyDescent="0.25">
      <c r="A37" s="917" t="s">
        <v>83</v>
      </c>
      <c r="B37" s="907" t="s">
        <v>84</v>
      </c>
      <c r="C37" s="918">
        <v>9580</v>
      </c>
      <c r="D37" s="918">
        <v>39618</v>
      </c>
      <c r="E37" s="918">
        <v>30382</v>
      </c>
      <c r="F37" s="911">
        <v>70000</v>
      </c>
      <c r="G37" s="911">
        <v>36000</v>
      </c>
    </row>
    <row r="38" spans="1:8" s="8" customFormat="1" ht="14.45" customHeight="1" x14ac:dyDescent="0.25">
      <c r="A38" s="897" t="s">
        <v>87</v>
      </c>
      <c r="B38" s="900" t="s">
        <v>88</v>
      </c>
      <c r="C38" s="919">
        <v>184325</v>
      </c>
      <c r="D38" s="919">
        <v>246825</v>
      </c>
      <c r="E38" s="919">
        <v>83175</v>
      </c>
      <c r="F38" s="888">
        <v>330000</v>
      </c>
      <c r="G38" s="888">
        <v>200000</v>
      </c>
    </row>
    <row r="39" spans="1:8" s="8" customFormat="1" ht="14.45" customHeight="1" x14ac:dyDescent="0.25">
      <c r="A39" s="897" t="s">
        <v>89</v>
      </c>
      <c r="B39" s="902" t="s">
        <v>90</v>
      </c>
      <c r="C39" s="919">
        <v>140795</v>
      </c>
      <c r="D39" s="919">
        <v>34940</v>
      </c>
      <c r="E39" s="919">
        <v>274905.96000000002</v>
      </c>
      <c r="F39" s="888">
        <v>309845.96000000002</v>
      </c>
      <c r="G39" s="888">
        <v>328081.83</v>
      </c>
    </row>
    <row r="40" spans="1:8" ht="14.45" customHeight="1" x14ac:dyDescent="0.25">
      <c r="A40" s="897" t="s">
        <v>93</v>
      </c>
      <c r="B40" s="902" t="s">
        <v>94</v>
      </c>
      <c r="C40" s="919">
        <v>21627</v>
      </c>
      <c r="D40" s="919">
        <v>28800</v>
      </c>
      <c r="E40" s="919">
        <v>21200</v>
      </c>
      <c r="F40" s="888">
        <v>50000</v>
      </c>
      <c r="G40" s="888">
        <v>50000</v>
      </c>
      <c r="H40"/>
    </row>
    <row r="41" spans="1:8" x14ac:dyDescent="0.25">
      <c r="A41" s="897" t="s">
        <v>103</v>
      </c>
      <c r="B41" s="900" t="s">
        <v>105</v>
      </c>
      <c r="C41" s="919">
        <v>12787</v>
      </c>
      <c r="D41" s="919">
        <v>7499</v>
      </c>
      <c r="E41" s="919">
        <v>10501</v>
      </c>
      <c r="F41" s="888">
        <v>18000</v>
      </c>
      <c r="G41" s="888">
        <v>18000</v>
      </c>
      <c r="H41"/>
    </row>
    <row r="42" spans="1:8" x14ac:dyDescent="0.25">
      <c r="A42" s="897" t="s">
        <v>119</v>
      </c>
      <c r="B42" s="900" t="s">
        <v>120</v>
      </c>
      <c r="C42" s="919"/>
      <c r="D42" s="919"/>
      <c r="E42" s="919">
        <v>10000</v>
      </c>
      <c r="F42" s="888">
        <v>10000</v>
      </c>
      <c r="G42" s="888">
        <v>10000</v>
      </c>
      <c r="H42"/>
    </row>
    <row r="43" spans="1:8" ht="28.9" customHeight="1" thickBot="1" x14ac:dyDescent="0.3">
      <c r="A43" s="897" t="s">
        <v>143</v>
      </c>
      <c r="B43" s="900" t="s">
        <v>144</v>
      </c>
      <c r="C43" s="919">
        <v>28500</v>
      </c>
      <c r="D43" s="919"/>
      <c r="E43" s="919">
        <v>30000</v>
      </c>
      <c r="F43" s="888">
        <v>30000</v>
      </c>
      <c r="G43" s="888">
        <v>30000</v>
      </c>
      <c r="H43"/>
    </row>
    <row r="44" spans="1:8" ht="20.45" customHeight="1" thickBot="1" x14ac:dyDescent="0.3">
      <c r="A44" s="908" t="s">
        <v>145</v>
      </c>
      <c r="B44" s="909"/>
      <c r="C44" s="910">
        <v>397614</v>
      </c>
      <c r="D44" s="910">
        <v>357682</v>
      </c>
      <c r="E44" s="910">
        <v>460163.96</v>
      </c>
      <c r="F44" s="910">
        <v>817845.96</v>
      </c>
      <c r="G44" s="910">
        <v>672081.83000000007</v>
      </c>
      <c r="H44"/>
    </row>
    <row r="45" spans="1:8" ht="15.75" thickBot="1" x14ac:dyDescent="0.3">
      <c r="A45" s="908"/>
      <c r="B45" s="909"/>
      <c r="C45" s="910"/>
      <c r="D45" s="910"/>
      <c r="E45" s="910"/>
      <c r="F45" s="910"/>
      <c r="G45" s="910"/>
      <c r="H45"/>
    </row>
    <row r="46" spans="1:8" s="12" customFormat="1" ht="15.75" thickBot="1" x14ac:dyDescent="0.3">
      <c r="A46" s="908" t="s">
        <v>242</v>
      </c>
      <c r="B46" s="921"/>
      <c r="C46" s="893"/>
      <c r="D46" s="893"/>
      <c r="E46" s="893"/>
      <c r="F46" s="893"/>
      <c r="G46" s="893"/>
    </row>
    <row r="47" spans="1:8" s="12" customFormat="1" x14ac:dyDescent="0.25">
      <c r="A47" s="941" t="s">
        <v>243</v>
      </c>
      <c r="B47" s="937"/>
      <c r="C47" s="925"/>
      <c r="D47" s="943"/>
      <c r="E47" s="943"/>
      <c r="F47" s="943"/>
      <c r="G47" s="943"/>
    </row>
    <row r="48" spans="1:8" s="12" customFormat="1" x14ac:dyDescent="0.25">
      <c r="A48" s="956" t="s">
        <v>443</v>
      </c>
      <c r="B48" s="958" t="s">
        <v>245</v>
      </c>
      <c r="C48" s="911">
        <v>74750</v>
      </c>
      <c r="D48" s="955"/>
      <c r="E48" s="955"/>
      <c r="F48" s="955"/>
      <c r="G48" s="955"/>
    </row>
    <row r="49" spans="1:7" s="12" customFormat="1" x14ac:dyDescent="0.25">
      <c r="A49" s="897" t="s">
        <v>246</v>
      </c>
      <c r="B49" s="902"/>
      <c r="C49" s="888"/>
      <c r="D49" s="899"/>
      <c r="E49" s="899"/>
      <c r="F49" s="899"/>
      <c r="G49" s="899"/>
    </row>
    <row r="50" spans="1:7" s="12" customFormat="1" ht="29.45" customHeight="1" x14ac:dyDescent="0.25">
      <c r="A50" s="948" t="s">
        <v>444</v>
      </c>
      <c r="B50" s="902"/>
      <c r="C50" s="888"/>
      <c r="D50" s="899"/>
      <c r="E50" s="899"/>
      <c r="F50" s="899">
        <v>120000</v>
      </c>
      <c r="G50" s="899"/>
    </row>
    <row r="51" spans="1:7" s="12" customFormat="1" x14ac:dyDescent="0.25">
      <c r="A51" s="906" t="s">
        <v>255</v>
      </c>
      <c r="B51" s="902" t="s">
        <v>158</v>
      </c>
      <c r="C51" s="888"/>
      <c r="D51" s="899"/>
      <c r="E51" s="899"/>
      <c r="F51" s="899"/>
      <c r="G51" s="899">
        <v>65000</v>
      </c>
    </row>
    <row r="52" spans="1:7" s="12" customFormat="1" ht="15" customHeight="1" thickBot="1" x14ac:dyDescent="0.3">
      <c r="A52" s="906" t="s">
        <v>247</v>
      </c>
      <c r="B52" s="902" t="s">
        <v>158</v>
      </c>
      <c r="C52" s="888">
        <v>37049</v>
      </c>
      <c r="D52" s="899"/>
      <c r="E52" s="899"/>
      <c r="F52" s="899"/>
      <c r="G52" s="899">
        <v>55000</v>
      </c>
    </row>
    <row r="53" spans="1:7" s="12" customFormat="1" ht="15.75" thickBot="1" x14ac:dyDescent="0.3">
      <c r="A53" s="908" t="s">
        <v>174</v>
      </c>
      <c r="B53" s="922"/>
      <c r="C53" s="923">
        <v>111799</v>
      </c>
      <c r="D53" s="923">
        <v>0</v>
      </c>
      <c r="E53" s="923">
        <v>0</v>
      </c>
      <c r="F53" s="923">
        <v>120000</v>
      </c>
      <c r="G53" s="923">
        <v>120000</v>
      </c>
    </row>
    <row r="54" spans="1:7" s="12" customFormat="1" ht="15" customHeight="1" thickBot="1" x14ac:dyDescent="0.3">
      <c r="A54" s="908"/>
      <c r="B54" s="924"/>
      <c r="C54" s="923"/>
      <c r="D54" s="923"/>
      <c r="E54" s="923"/>
      <c r="F54" s="923"/>
      <c r="G54" s="923"/>
    </row>
    <row r="55" spans="1:7" s="12" customFormat="1" ht="15.75" thickBot="1" x14ac:dyDescent="0.3">
      <c r="A55" s="908" t="s">
        <v>175</v>
      </c>
      <c r="B55" s="921"/>
      <c r="C55" s="923"/>
      <c r="D55" s="923"/>
      <c r="E55" s="923"/>
      <c r="F55" s="923"/>
      <c r="G55" s="923"/>
    </row>
    <row r="56" spans="1:7" s="12" customFormat="1" x14ac:dyDescent="0.25">
      <c r="A56" s="960" t="s">
        <v>82</v>
      </c>
      <c r="B56" s="937"/>
      <c r="C56" s="961"/>
      <c r="D56" s="961"/>
      <c r="E56" s="961"/>
      <c r="F56" s="961"/>
      <c r="G56" s="961"/>
    </row>
    <row r="57" spans="1:7" s="12" customFormat="1" ht="15" customHeight="1" x14ac:dyDescent="0.25">
      <c r="A57" s="959" t="s">
        <v>445</v>
      </c>
      <c r="B57" s="926" t="s">
        <v>144</v>
      </c>
      <c r="C57" s="962"/>
      <c r="D57" s="963">
        <v>187973.06</v>
      </c>
      <c r="E57" s="963">
        <v>362026.94</v>
      </c>
      <c r="F57" s="963">
        <v>550000</v>
      </c>
      <c r="G57" s="963">
        <v>550000</v>
      </c>
    </row>
    <row r="58" spans="1:7" s="12" customFormat="1" ht="15" customHeight="1" thickBot="1" x14ac:dyDescent="0.3">
      <c r="A58" s="966" t="s">
        <v>241</v>
      </c>
      <c r="B58" s="939"/>
      <c r="C58" s="965">
        <v>0</v>
      </c>
      <c r="D58" s="965">
        <v>187973.06</v>
      </c>
      <c r="E58" s="965">
        <v>362026.94</v>
      </c>
      <c r="F58" s="965">
        <v>550000</v>
      </c>
      <c r="G58" s="965">
        <v>550000</v>
      </c>
    </row>
    <row r="59" spans="1:7" s="12" customFormat="1" ht="15" customHeight="1" thickBot="1" x14ac:dyDescent="0.3">
      <c r="A59" s="964" t="s">
        <v>294</v>
      </c>
      <c r="B59" s="957"/>
      <c r="C59" s="944">
        <v>0</v>
      </c>
      <c r="D59" s="944">
        <v>187973.06</v>
      </c>
      <c r="E59" s="944">
        <v>362026.94</v>
      </c>
      <c r="F59" s="944">
        <v>550000</v>
      </c>
      <c r="G59" s="944">
        <v>550000</v>
      </c>
    </row>
    <row r="60" spans="1:7" s="12" customFormat="1" ht="15.75" thickBot="1" x14ac:dyDescent="0.3">
      <c r="A60" s="908"/>
      <c r="B60" s="924"/>
      <c r="C60" s="923"/>
      <c r="D60" s="923"/>
      <c r="E60" s="923"/>
      <c r="F60" s="923"/>
      <c r="G60" s="923"/>
    </row>
    <row r="61" spans="1:7" s="12" customFormat="1" ht="15" customHeight="1" thickBot="1" x14ac:dyDescent="0.3">
      <c r="A61" s="885" t="s">
        <v>295</v>
      </c>
      <c r="B61" s="887"/>
      <c r="C61" s="886">
        <v>9602916.1999999993</v>
      </c>
      <c r="D61" s="886">
        <v>5175873.03</v>
      </c>
      <c r="E61" s="886">
        <v>5984792.9299999997</v>
      </c>
      <c r="F61" s="886">
        <v>11280665.960000001</v>
      </c>
      <c r="G61" s="886">
        <v>12141944.83</v>
      </c>
    </row>
    <row r="62" spans="1:7" s="12" customFormat="1" x14ac:dyDescent="0.25">
      <c r="A62" s="935"/>
      <c r="B62" s="936"/>
      <c r="C62" s="936"/>
      <c r="D62" s="936"/>
      <c r="E62" s="936"/>
      <c r="F62" s="2502"/>
      <c r="G62" s="2502"/>
    </row>
    <row r="63" spans="1:7" s="12" customFormat="1" ht="15" customHeight="1" x14ac:dyDescent="0.25">
      <c r="A63" s="927" t="s">
        <v>296</v>
      </c>
      <c r="B63" s="928" t="s">
        <v>297</v>
      </c>
      <c r="C63" s="928"/>
      <c r="D63" s="928"/>
      <c r="E63" s="928" t="s">
        <v>298</v>
      </c>
      <c r="F63" s="929"/>
      <c r="G63" s="929"/>
    </row>
    <row r="64" spans="1:7" s="12" customFormat="1" x14ac:dyDescent="0.25">
      <c r="A64" s="930"/>
      <c r="B64" s="931"/>
      <c r="C64" s="931"/>
      <c r="D64" s="931"/>
      <c r="E64" s="931"/>
      <c r="F64" s="928"/>
      <c r="G64" s="928"/>
    </row>
    <row r="65" spans="1:8" s="12" customFormat="1" x14ac:dyDescent="0.25">
      <c r="A65" s="930"/>
      <c r="B65" s="931"/>
      <c r="C65" s="931"/>
      <c r="D65" s="931"/>
      <c r="E65" s="931"/>
      <c r="F65" s="928"/>
      <c r="G65" s="928"/>
    </row>
    <row r="66" spans="1:8" s="12" customFormat="1" ht="15" customHeight="1" x14ac:dyDescent="0.25">
      <c r="A66" s="932"/>
      <c r="B66" s="933"/>
      <c r="C66" s="934"/>
      <c r="D66" s="934"/>
      <c r="E66" s="934"/>
      <c r="F66" s="933"/>
      <c r="G66" s="928"/>
    </row>
    <row r="67" spans="1:8" x14ac:dyDescent="0.25">
      <c r="A67" s="949" t="s">
        <v>300</v>
      </c>
      <c r="B67" s="950" t="s">
        <v>300</v>
      </c>
      <c r="C67" s="951"/>
      <c r="D67" s="951"/>
      <c r="E67" s="950" t="s">
        <v>301</v>
      </c>
      <c r="F67" s="952"/>
      <c r="G67" s="928"/>
      <c r="H67"/>
    </row>
    <row r="68" spans="1:8" x14ac:dyDescent="0.25">
      <c r="A68" s="953" t="s">
        <v>323</v>
      </c>
      <c r="B68" s="954" t="s">
        <v>303</v>
      </c>
      <c r="C68" s="954"/>
      <c r="D68" s="954"/>
      <c r="E68" s="954" t="s">
        <v>304</v>
      </c>
      <c r="F68" s="930"/>
      <c r="G68" s="928"/>
      <c r="H68"/>
    </row>
    <row r="69" spans="1:8" x14ac:dyDescent="0.25">
      <c r="A69" s="940"/>
      <c r="B69" s="931"/>
      <c r="C69" s="931"/>
      <c r="D69" s="931"/>
      <c r="E69" s="931"/>
      <c r="F69" s="931"/>
      <c r="G69" s="931"/>
      <c r="H69"/>
    </row>
    <row r="70" spans="1:8" x14ac:dyDescent="0.25">
      <c r="B70"/>
      <c r="C70"/>
      <c r="D70"/>
      <c r="E70"/>
      <c r="F70"/>
      <c r="G70"/>
      <c r="H70"/>
    </row>
    <row r="71" spans="1:8" x14ac:dyDescent="0.25">
      <c r="B71"/>
      <c r="C71"/>
      <c r="D71"/>
      <c r="E71"/>
      <c r="F71"/>
      <c r="G71"/>
      <c r="H71"/>
    </row>
    <row r="72" spans="1:8" x14ac:dyDescent="0.25">
      <c r="B72"/>
      <c r="C72"/>
      <c r="D72"/>
      <c r="E72"/>
      <c r="F72"/>
      <c r="G72"/>
      <c r="H72"/>
    </row>
    <row r="73" spans="1:8" x14ac:dyDescent="0.25">
      <c r="B73"/>
      <c r="C73"/>
      <c r="D73"/>
      <c r="E73"/>
      <c r="F73"/>
      <c r="G73"/>
      <c r="H73"/>
    </row>
    <row r="74" spans="1:8" x14ac:dyDescent="0.25">
      <c r="B74"/>
      <c r="C74"/>
      <c r="D74"/>
      <c r="E74"/>
      <c r="F74"/>
      <c r="G74"/>
      <c r="H74"/>
    </row>
    <row r="75" spans="1:8" x14ac:dyDescent="0.25">
      <c r="B75"/>
      <c r="C75"/>
      <c r="D75"/>
      <c r="E75"/>
      <c r="F75"/>
      <c r="G75"/>
      <c r="H75"/>
    </row>
    <row r="76" spans="1:8" x14ac:dyDescent="0.25">
      <c r="B76"/>
      <c r="C76"/>
      <c r="D76"/>
      <c r="E76"/>
      <c r="F76"/>
      <c r="G76"/>
      <c r="H76"/>
    </row>
  </sheetData>
  <sheetProtection formatCells="0" formatColumns="0" formatRows="0" insertColumns="0" insertRows="0" insertHyperlinks="0" deleteColumns="0" deleteRows="0" sort="0" autoFilter="0" pivotTables="0"/>
  <mergeCells count="6">
    <mergeCell ref="A5:G5"/>
    <mergeCell ref="C12:C13"/>
    <mergeCell ref="D12:F12"/>
    <mergeCell ref="G12:G13"/>
    <mergeCell ref="F62:G62"/>
    <mergeCell ref="B12:B13"/>
  </mergeCells>
  <pageMargins left="0.5" right="0.5" top="0.5" bottom="0.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tabColor rgb="FF00B0F0"/>
    <pageSetUpPr fitToPage="1"/>
  </sheetPr>
  <dimension ref="A1:H76"/>
  <sheetViews>
    <sheetView zoomScale="85" zoomScaleNormal="85" workbookViewId="0">
      <selection activeCell="R30" sqref="R30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977" t="s">
        <v>446</v>
      </c>
      <c r="B11" s="1015"/>
      <c r="C11" s="1016"/>
      <c r="D11" s="1016"/>
      <c r="E11" s="1016"/>
      <c r="F11" s="1015"/>
      <c r="G11" s="1015"/>
      <c r="H11"/>
    </row>
    <row r="12" spans="1:8" ht="28.9" customHeight="1" thickBot="1" x14ac:dyDescent="0.3">
      <c r="A12" s="970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978" t="s">
        <v>24</v>
      </c>
      <c r="B13" s="2478"/>
      <c r="C13" s="2478"/>
      <c r="D13" s="968" t="s">
        <v>25</v>
      </c>
      <c r="E13" s="968" t="s">
        <v>26</v>
      </c>
      <c r="F13" s="968" t="s">
        <v>27</v>
      </c>
      <c r="G13" s="2478"/>
    </row>
    <row r="14" spans="1:8" s="8" customFormat="1" ht="14.45" customHeight="1" thickBot="1" x14ac:dyDescent="0.3">
      <c r="A14" s="979" t="s">
        <v>28</v>
      </c>
      <c r="B14" s="969" t="s">
        <v>29</v>
      </c>
      <c r="C14" s="969" t="s">
        <v>30</v>
      </c>
      <c r="D14" s="969" t="s">
        <v>31</v>
      </c>
      <c r="E14" s="969" t="s">
        <v>32</v>
      </c>
      <c r="F14" s="969" t="s">
        <v>33</v>
      </c>
      <c r="G14" s="969" t="s">
        <v>34</v>
      </c>
    </row>
    <row r="15" spans="1:8" s="8" customFormat="1" ht="14.45" customHeight="1" thickBot="1" x14ac:dyDescent="0.3">
      <c r="A15" s="980" t="s">
        <v>35</v>
      </c>
      <c r="B15" s="981"/>
      <c r="C15" s="982"/>
      <c r="D15" s="982"/>
      <c r="E15" s="982"/>
      <c r="F15" s="982"/>
      <c r="G15" s="982"/>
    </row>
    <row r="16" spans="1:8" s="8" customFormat="1" ht="14.45" customHeight="1" x14ac:dyDescent="0.25">
      <c r="A16" s="983" t="s">
        <v>36</v>
      </c>
      <c r="B16" s="1017" t="s">
        <v>37</v>
      </c>
      <c r="C16" s="984">
        <v>8812709.8999999985</v>
      </c>
      <c r="D16" s="984">
        <v>4434983.55</v>
      </c>
      <c r="E16" s="984">
        <v>5895324.4500000002</v>
      </c>
      <c r="F16" s="984">
        <v>10330308</v>
      </c>
      <c r="G16" s="984">
        <v>11433732</v>
      </c>
    </row>
    <row r="17" spans="1:7" s="8" customFormat="1" ht="14.45" customHeight="1" x14ac:dyDescent="0.25">
      <c r="A17" s="985" t="s">
        <v>40</v>
      </c>
      <c r="B17" s="1018" t="s">
        <v>41</v>
      </c>
      <c r="C17" s="976">
        <v>568393.94999999995</v>
      </c>
      <c r="D17" s="986">
        <v>258000</v>
      </c>
      <c r="E17" s="986">
        <v>390000</v>
      </c>
      <c r="F17" s="986">
        <v>648000</v>
      </c>
      <c r="G17" s="986">
        <v>648000</v>
      </c>
    </row>
    <row r="18" spans="1:7" s="8" customFormat="1" ht="14.45" customHeight="1" x14ac:dyDescent="0.25">
      <c r="A18" s="985" t="s">
        <v>42</v>
      </c>
      <c r="B18" s="1019" t="s">
        <v>43</v>
      </c>
      <c r="C18" s="976">
        <v>85500</v>
      </c>
      <c r="D18" s="976">
        <v>42750</v>
      </c>
      <c r="E18" s="986">
        <v>47250</v>
      </c>
      <c r="F18" s="976">
        <v>90000</v>
      </c>
      <c r="G18" s="976">
        <v>102000</v>
      </c>
    </row>
    <row r="19" spans="1:7" s="8" customFormat="1" ht="15" customHeight="1" x14ac:dyDescent="0.25">
      <c r="A19" s="985" t="s">
        <v>44</v>
      </c>
      <c r="B19" s="1020" t="s">
        <v>45</v>
      </c>
      <c r="C19" s="984">
        <v>85500</v>
      </c>
      <c r="D19" s="984">
        <v>42750</v>
      </c>
      <c r="E19" s="986">
        <v>47250</v>
      </c>
      <c r="F19" s="984">
        <v>90000</v>
      </c>
      <c r="G19" s="984">
        <v>102000</v>
      </c>
    </row>
    <row r="20" spans="1:7" s="8" customFormat="1" ht="14.45" customHeight="1" x14ac:dyDescent="0.25">
      <c r="A20" s="985" t="s">
        <v>46</v>
      </c>
      <c r="B20" s="1021" t="s">
        <v>47</v>
      </c>
      <c r="C20" s="976">
        <v>144000</v>
      </c>
      <c r="D20" s="976">
        <v>154000</v>
      </c>
      <c r="E20" s="986">
        <v>35000</v>
      </c>
      <c r="F20" s="976">
        <v>189000</v>
      </c>
      <c r="G20" s="976">
        <v>189000</v>
      </c>
    </row>
    <row r="21" spans="1:7" s="8" customFormat="1" ht="14.45" customHeight="1" x14ac:dyDescent="0.25">
      <c r="A21" s="985" t="s">
        <v>54</v>
      </c>
      <c r="B21" s="1019" t="s">
        <v>55</v>
      </c>
      <c r="C21" s="976">
        <v>803556</v>
      </c>
      <c r="D21" s="976"/>
      <c r="E21" s="986">
        <v>860859</v>
      </c>
      <c r="F21" s="976">
        <v>860859</v>
      </c>
      <c r="G21" s="976">
        <v>952811</v>
      </c>
    </row>
    <row r="22" spans="1:7" s="8" customFormat="1" ht="14.45" customHeight="1" x14ac:dyDescent="0.25">
      <c r="A22" s="985" t="s">
        <v>56</v>
      </c>
      <c r="B22" s="1028" t="s">
        <v>57</v>
      </c>
      <c r="C22" s="976">
        <v>120000</v>
      </c>
      <c r="D22" s="976"/>
      <c r="E22" s="976">
        <v>135000</v>
      </c>
      <c r="F22" s="976">
        <v>135000</v>
      </c>
      <c r="G22" s="976">
        <v>135000</v>
      </c>
    </row>
    <row r="23" spans="1:7" s="8" customFormat="1" ht="14.45" customHeight="1" x14ac:dyDescent="0.25">
      <c r="A23" s="985" t="s">
        <v>58</v>
      </c>
      <c r="B23" s="1028"/>
      <c r="C23" s="976"/>
      <c r="D23" s="976"/>
      <c r="E23" s="976"/>
      <c r="F23" s="976"/>
      <c r="G23" s="976"/>
    </row>
    <row r="24" spans="1:7" s="8" customFormat="1" ht="14.45" customHeight="1" x14ac:dyDescent="0.25">
      <c r="A24" s="987" t="s">
        <v>59</v>
      </c>
      <c r="B24" s="1028" t="s">
        <v>60</v>
      </c>
      <c r="C24" s="976">
        <v>725387</v>
      </c>
      <c r="D24" s="976">
        <v>720538</v>
      </c>
      <c r="E24" s="976">
        <v>140321</v>
      </c>
      <c r="F24" s="976">
        <v>860859</v>
      </c>
      <c r="G24" s="976">
        <v>952811</v>
      </c>
    </row>
    <row r="25" spans="1:7" s="8" customFormat="1" ht="14.45" customHeight="1" x14ac:dyDescent="0.25">
      <c r="A25" s="985" t="s">
        <v>61</v>
      </c>
      <c r="B25" s="1028" t="s">
        <v>62</v>
      </c>
      <c r="C25" s="976">
        <v>1091544.9100000001</v>
      </c>
      <c r="D25" s="976">
        <v>532194.87000000011</v>
      </c>
      <c r="E25" s="976">
        <v>707455.12999999989</v>
      </c>
      <c r="F25" s="976">
        <v>1239650</v>
      </c>
      <c r="G25" s="976">
        <v>1372058</v>
      </c>
    </row>
    <row r="26" spans="1:7" s="8" customFormat="1" ht="14.45" customHeight="1" x14ac:dyDescent="0.25">
      <c r="A26" s="985" t="s">
        <v>63</v>
      </c>
      <c r="B26" s="1028" t="s">
        <v>64</v>
      </c>
      <c r="C26" s="976">
        <v>28500</v>
      </c>
      <c r="D26" s="976">
        <v>23600</v>
      </c>
      <c r="E26" s="976">
        <v>41200</v>
      </c>
      <c r="F26" s="976">
        <v>64800</v>
      </c>
      <c r="G26" s="976">
        <v>64800</v>
      </c>
    </row>
    <row r="27" spans="1:7" s="8" customFormat="1" ht="14.45" customHeight="1" x14ac:dyDescent="0.25">
      <c r="A27" s="985" t="s">
        <v>65</v>
      </c>
      <c r="B27" s="1028" t="s">
        <v>66</v>
      </c>
      <c r="C27" s="976">
        <v>177815.3</v>
      </c>
      <c r="D27" s="976">
        <v>110997.19</v>
      </c>
      <c r="E27" s="976">
        <v>147276.81</v>
      </c>
      <c r="F27" s="976">
        <v>258274</v>
      </c>
      <c r="G27" s="976">
        <v>283165</v>
      </c>
    </row>
    <row r="28" spans="1:7" s="8" customFormat="1" ht="14.45" customHeight="1" x14ac:dyDescent="0.25">
      <c r="A28" s="985" t="s">
        <v>67</v>
      </c>
      <c r="B28" s="1028" t="s">
        <v>68</v>
      </c>
      <c r="C28" s="976">
        <v>28500</v>
      </c>
      <c r="D28" s="976">
        <v>12900</v>
      </c>
      <c r="E28" s="976">
        <v>19500</v>
      </c>
      <c r="F28" s="976">
        <v>32400</v>
      </c>
      <c r="G28" s="976">
        <v>32400</v>
      </c>
    </row>
    <row r="29" spans="1:7" s="8" customFormat="1" ht="14.45" customHeight="1" x14ac:dyDescent="0.25">
      <c r="A29" s="985" t="s">
        <v>71</v>
      </c>
      <c r="B29" s="1028"/>
      <c r="C29" s="976"/>
      <c r="D29" s="976"/>
      <c r="E29" s="976"/>
      <c r="F29" s="976"/>
      <c r="G29" s="976"/>
    </row>
    <row r="30" spans="1:7" s="8" customFormat="1" ht="14.45" customHeight="1" x14ac:dyDescent="0.25">
      <c r="A30" s="987" t="s">
        <v>72</v>
      </c>
      <c r="B30" s="1023" t="s">
        <v>73</v>
      </c>
      <c r="C30" s="976">
        <v>65000</v>
      </c>
      <c r="D30" s="976"/>
      <c r="E30" s="976"/>
      <c r="F30" s="976"/>
      <c r="G30" s="976">
        <v>30000</v>
      </c>
    </row>
    <row r="31" spans="1:7" s="8" customFormat="1" ht="14.45" customHeight="1" x14ac:dyDescent="0.25">
      <c r="A31" s="987" t="s">
        <v>75</v>
      </c>
      <c r="B31" s="1023" t="s">
        <v>73</v>
      </c>
      <c r="C31" s="991">
        <v>120000</v>
      </c>
      <c r="D31" s="991"/>
      <c r="E31" s="991">
        <v>135000</v>
      </c>
      <c r="F31" s="991">
        <v>135000</v>
      </c>
      <c r="G31" s="991">
        <v>135000</v>
      </c>
    </row>
    <row r="32" spans="1:7" s="8" customFormat="1" ht="14.45" customHeight="1" x14ac:dyDescent="0.25">
      <c r="A32" s="987" t="s">
        <v>79</v>
      </c>
      <c r="B32" s="1023" t="s">
        <v>73</v>
      </c>
      <c r="C32" s="991">
        <v>480000</v>
      </c>
      <c r="D32" s="991"/>
      <c r="E32" s="991"/>
      <c r="F32" s="991"/>
      <c r="G32" s="991"/>
    </row>
    <row r="33" spans="1:8" s="8" customFormat="1" ht="14.45" customHeight="1" thickBot="1" x14ac:dyDescent="0.3">
      <c r="A33" s="988" t="s">
        <v>306</v>
      </c>
      <c r="B33" s="1023" t="s">
        <v>73</v>
      </c>
      <c r="C33" s="976">
        <v>705000</v>
      </c>
      <c r="D33" s="976"/>
      <c r="E33" s="976"/>
      <c r="F33" s="976"/>
      <c r="G33" s="976"/>
    </row>
    <row r="34" spans="1:8" s="8" customFormat="1" ht="14.45" customHeight="1" thickBot="1" x14ac:dyDescent="0.3">
      <c r="A34" s="989" t="s">
        <v>81</v>
      </c>
      <c r="B34" s="1024"/>
      <c r="C34" s="990">
        <v>14041407.059999999</v>
      </c>
      <c r="D34" s="990">
        <v>6332713.6100000003</v>
      </c>
      <c r="E34" s="990">
        <v>8601436.3900000006</v>
      </c>
      <c r="F34" s="990">
        <v>14934150</v>
      </c>
      <c r="G34" s="990">
        <v>16432777</v>
      </c>
    </row>
    <row r="35" spans="1:8" s="8" customFormat="1" ht="14.45" customHeight="1" thickBot="1" x14ac:dyDescent="0.3">
      <c r="A35" s="989"/>
      <c r="B35" s="1024"/>
      <c r="C35" s="990"/>
      <c r="D35" s="992"/>
      <c r="E35" s="992"/>
      <c r="F35" s="992"/>
      <c r="G35" s="992"/>
    </row>
    <row r="36" spans="1:8" s="8" customFormat="1" ht="14.45" customHeight="1" thickBot="1" x14ac:dyDescent="0.3">
      <c r="A36" s="989" t="s">
        <v>82</v>
      </c>
      <c r="B36" s="1025"/>
      <c r="C36" s="993"/>
      <c r="D36" s="994"/>
      <c r="E36" s="994"/>
      <c r="F36" s="994"/>
      <c r="G36" s="995"/>
    </row>
    <row r="37" spans="1:8" s="8" customFormat="1" ht="14.45" customHeight="1" x14ac:dyDescent="0.25">
      <c r="A37" s="996" t="s">
        <v>83</v>
      </c>
      <c r="B37" s="1023" t="s">
        <v>84</v>
      </c>
      <c r="C37" s="997">
        <v>66391</v>
      </c>
      <c r="D37" s="997">
        <v>31109</v>
      </c>
      <c r="E37" s="997">
        <v>28891</v>
      </c>
      <c r="F37" s="991">
        <v>60000</v>
      </c>
      <c r="G37" s="991">
        <v>52000</v>
      </c>
    </row>
    <row r="38" spans="1:8" s="8" customFormat="1" ht="14.45" customHeight="1" x14ac:dyDescent="0.25">
      <c r="A38" s="985" t="s">
        <v>87</v>
      </c>
      <c r="B38" s="1019" t="s">
        <v>88</v>
      </c>
      <c r="C38" s="998">
        <v>259939.98</v>
      </c>
      <c r="D38" s="998">
        <v>279892.5</v>
      </c>
      <c r="E38" s="998">
        <v>107.5</v>
      </c>
      <c r="F38" s="976">
        <v>280000</v>
      </c>
      <c r="G38" s="976">
        <v>160000</v>
      </c>
    </row>
    <row r="39" spans="1:8" s="8" customFormat="1" ht="14.45" customHeight="1" x14ac:dyDescent="0.25">
      <c r="A39" s="985" t="s">
        <v>89</v>
      </c>
      <c r="B39" s="1021" t="s">
        <v>90</v>
      </c>
      <c r="C39" s="998">
        <v>356982</v>
      </c>
      <c r="D39" s="998">
        <v>117673</v>
      </c>
      <c r="E39" s="998">
        <v>232327</v>
      </c>
      <c r="F39" s="976">
        <v>350000</v>
      </c>
      <c r="G39" s="976">
        <v>360000</v>
      </c>
    </row>
    <row r="40" spans="1:8" ht="14.45" customHeight="1" x14ac:dyDescent="0.25">
      <c r="A40" s="985" t="s">
        <v>93</v>
      </c>
      <c r="B40" s="1021" t="s">
        <v>94</v>
      </c>
      <c r="C40" s="998">
        <v>34000</v>
      </c>
      <c r="D40" s="998">
        <v>20000</v>
      </c>
      <c r="E40" s="998">
        <v>20000</v>
      </c>
      <c r="F40" s="976">
        <v>40000</v>
      </c>
      <c r="G40" s="976">
        <v>40000</v>
      </c>
      <c r="H40"/>
    </row>
    <row r="41" spans="1:8" x14ac:dyDescent="0.25">
      <c r="A41" s="985" t="s">
        <v>101</v>
      </c>
      <c r="B41" s="1019" t="s">
        <v>102</v>
      </c>
      <c r="C41" s="998"/>
      <c r="D41" s="998"/>
      <c r="E41" s="998">
        <v>2000</v>
      </c>
      <c r="F41" s="976">
        <v>2000</v>
      </c>
      <c r="G41" s="976">
        <v>2000</v>
      </c>
      <c r="H41"/>
    </row>
    <row r="42" spans="1:8" x14ac:dyDescent="0.25">
      <c r="A42" s="985" t="s">
        <v>103</v>
      </c>
      <c r="B42" s="1019" t="s">
        <v>105</v>
      </c>
      <c r="C42" s="998">
        <v>18000</v>
      </c>
      <c r="D42" s="998"/>
      <c r="E42" s="998">
        <v>18000</v>
      </c>
      <c r="F42" s="976">
        <v>18000</v>
      </c>
      <c r="G42" s="976">
        <v>18000</v>
      </c>
      <c r="H42"/>
    </row>
    <row r="43" spans="1:8" ht="28.9" customHeight="1" thickBot="1" x14ac:dyDescent="0.3">
      <c r="A43" s="985" t="s">
        <v>119</v>
      </c>
      <c r="B43" s="1019" t="s">
        <v>120</v>
      </c>
      <c r="C43" s="998">
        <v>14250</v>
      </c>
      <c r="D43" s="998"/>
      <c r="E43" s="998">
        <v>30000</v>
      </c>
      <c r="F43" s="976">
        <v>30000</v>
      </c>
      <c r="G43" s="976">
        <v>30000</v>
      </c>
      <c r="H43"/>
    </row>
    <row r="44" spans="1:8" ht="20.45" customHeight="1" thickBot="1" x14ac:dyDescent="0.3">
      <c r="A44" s="989" t="s">
        <v>145</v>
      </c>
      <c r="B44" s="1024"/>
      <c r="C44" s="990">
        <v>749562.98</v>
      </c>
      <c r="D44" s="990">
        <v>448674.5</v>
      </c>
      <c r="E44" s="990">
        <v>331325.5</v>
      </c>
      <c r="F44" s="990">
        <v>780000</v>
      </c>
      <c r="G44" s="990">
        <v>662000</v>
      </c>
      <c r="H44"/>
    </row>
    <row r="45" spans="1:8" ht="15.75" thickBot="1" x14ac:dyDescent="0.3">
      <c r="A45" s="989"/>
      <c r="B45" s="1024"/>
      <c r="C45" s="990"/>
      <c r="D45" s="990"/>
      <c r="E45" s="990"/>
      <c r="F45" s="990"/>
      <c r="G45" s="990"/>
      <c r="H45"/>
    </row>
    <row r="46" spans="1:8" s="12" customFormat="1" ht="15.75" thickBot="1" x14ac:dyDescent="0.3">
      <c r="A46" s="989" t="s">
        <v>400</v>
      </c>
      <c r="B46" s="1026"/>
      <c r="C46" s="982"/>
      <c r="D46" s="982"/>
      <c r="E46" s="982"/>
      <c r="F46" s="982"/>
      <c r="G46" s="982"/>
    </row>
    <row r="47" spans="1:8" s="12" customFormat="1" x14ac:dyDescent="0.25">
      <c r="A47" s="1013" t="s">
        <v>243</v>
      </c>
      <c r="B47" s="1029"/>
      <c r="C47" s="1003"/>
      <c r="D47" s="1014"/>
      <c r="E47" s="1014"/>
      <c r="F47" s="1014"/>
      <c r="G47" s="1014"/>
    </row>
    <row r="48" spans="1:8" s="12" customFormat="1" x14ac:dyDescent="0.25">
      <c r="A48" s="987" t="s">
        <v>259</v>
      </c>
      <c r="B48" s="1021" t="s">
        <v>245</v>
      </c>
      <c r="C48" s="991"/>
      <c r="D48" s="1036"/>
      <c r="E48" s="1036"/>
      <c r="F48" s="1036"/>
      <c r="G48" s="1036"/>
    </row>
    <row r="49" spans="1:7" s="12" customFormat="1" x14ac:dyDescent="0.25">
      <c r="A49" s="987" t="s">
        <v>443</v>
      </c>
      <c r="B49" s="1021" t="s">
        <v>245</v>
      </c>
      <c r="C49" s="976">
        <v>71750</v>
      </c>
      <c r="D49" s="986"/>
      <c r="E49" s="986"/>
      <c r="F49" s="986"/>
      <c r="G49" s="986"/>
    </row>
    <row r="50" spans="1:7" s="12" customFormat="1" ht="29.45" customHeight="1" x14ac:dyDescent="0.25">
      <c r="A50" s="985" t="s">
        <v>246</v>
      </c>
      <c r="B50" s="1021"/>
      <c r="C50" s="976"/>
      <c r="D50" s="986"/>
      <c r="E50" s="986"/>
      <c r="F50" s="986"/>
      <c r="G50" s="986"/>
    </row>
    <row r="51" spans="1:7" s="12" customFormat="1" x14ac:dyDescent="0.25">
      <c r="A51" s="987" t="s">
        <v>160</v>
      </c>
      <c r="B51" s="1021" t="s">
        <v>158</v>
      </c>
      <c r="C51" s="976">
        <v>76000</v>
      </c>
      <c r="D51" s="986"/>
      <c r="E51" s="986"/>
      <c r="F51" s="986"/>
      <c r="G51" s="986"/>
    </row>
    <row r="52" spans="1:7" s="12" customFormat="1" ht="15" customHeight="1" x14ac:dyDescent="0.25">
      <c r="A52" s="987" t="s">
        <v>268</v>
      </c>
      <c r="B52" s="1021" t="s">
        <v>158</v>
      </c>
      <c r="C52" s="976">
        <v>135000</v>
      </c>
      <c r="D52" s="986"/>
      <c r="E52" s="986"/>
      <c r="F52" s="986"/>
      <c r="G52" s="986"/>
    </row>
    <row r="53" spans="1:7" s="12" customFormat="1" x14ac:dyDescent="0.25">
      <c r="A53" s="987" t="s">
        <v>157</v>
      </c>
      <c r="B53" s="1021" t="s">
        <v>158</v>
      </c>
      <c r="C53" s="976"/>
      <c r="D53" s="976"/>
      <c r="E53" s="976"/>
      <c r="F53" s="976">
        <v>100000</v>
      </c>
      <c r="G53" s="976"/>
    </row>
    <row r="54" spans="1:7" s="12" customFormat="1" ht="15" customHeight="1" thickBot="1" x14ac:dyDescent="0.3">
      <c r="A54" s="1012" t="s">
        <v>255</v>
      </c>
      <c r="B54" s="1021" t="s">
        <v>158</v>
      </c>
      <c r="C54" s="999"/>
      <c r="D54" s="999"/>
      <c r="E54" s="999"/>
      <c r="F54" s="999">
        <v>60000</v>
      </c>
      <c r="G54" s="999"/>
    </row>
    <row r="55" spans="1:7" s="12" customFormat="1" ht="15.75" thickBot="1" x14ac:dyDescent="0.3">
      <c r="A55" s="989" t="s">
        <v>174</v>
      </c>
      <c r="B55" s="989"/>
      <c r="C55" s="1001">
        <v>282750</v>
      </c>
      <c r="D55" s="1001">
        <v>0</v>
      </c>
      <c r="E55" s="1001">
        <v>0</v>
      </c>
      <c r="F55" s="1001">
        <v>160000</v>
      </c>
      <c r="G55" s="1001">
        <v>0</v>
      </c>
    </row>
    <row r="56" spans="1:7" s="12" customFormat="1" ht="15.75" thickBot="1" x14ac:dyDescent="0.3">
      <c r="A56" s="989"/>
      <c r="B56" s="1027"/>
      <c r="C56" s="1000"/>
      <c r="D56" s="1000"/>
      <c r="E56" s="1000"/>
      <c r="F56" s="1000"/>
      <c r="G56" s="1000"/>
    </row>
    <row r="57" spans="1:7" s="12" customFormat="1" ht="15" customHeight="1" thickBot="1" x14ac:dyDescent="0.3">
      <c r="A57" s="989" t="s">
        <v>175</v>
      </c>
      <c r="B57" s="1027"/>
      <c r="C57" s="1000"/>
      <c r="D57" s="1000"/>
      <c r="E57" s="1000"/>
      <c r="F57" s="1000"/>
      <c r="G57" s="1000"/>
    </row>
    <row r="58" spans="1:7" s="12" customFormat="1" ht="15" customHeight="1" thickBot="1" x14ac:dyDescent="0.3">
      <c r="A58" s="1002" t="s">
        <v>82</v>
      </c>
      <c r="B58" s="1027"/>
      <c r="C58" s="1000"/>
      <c r="D58" s="1000"/>
      <c r="E58" s="1000"/>
      <c r="F58" s="1000"/>
      <c r="G58" s="1000"/>
    </row>
    <row r="59" spans="1:7" s="12" customFormat="1" ht="15" customHeight="1" thickBot="1" x14ac:dyDescent="0.3">
      <c r="A59" s="1037" t="s">
        <v>447</v>
      </c>
      <c r="B59" s="1022" t="s">
        <v>144</v>
      </c>
      <c r="C59" s="1001"/>
      <c r="D59" s="1001">
        <v>292063.76999999996</v>
      </c>
      <c r="E59" s="1038">
        <v>506696.23000000004</v>
      </c>
      <c r="F59" s="1038">
        <v>798760</v>
      </c>
      <c r="G59" s="1038">
        <v>1005400</v>
      </c>
    </row>
    <row r="60" spans="1:7" s="12" customFormat="1" ht="15.75" thickBot="1" x14ac:dyDescent="0.3">
      <c r="A60" s="1002" t="s">
        <v>241</v>
      </c>
      <c r="B60" s="1027"/>
      <c r="C60" s="1001">
        <v>0</v>
      </c>
      <c r="D60" s="1001">
        <v>292063.76999999996</v>
      </c>
      <c r="E60" s="1001">
        <v>506696.23000000004</v>
      </c>
      <c r="F60" s="1001">
        <v>798760</v>
      </c>
      <c r="G60" s="1001">
        <v>1005400</v>
      </c>
    </row>
    <row r="61" spans="1:7" s="12" customFormat="1" ht="15" customHeight="1" thickBot="1" x14ac:dyDescent="0.3">
      <c r="A61" s="989" t="s">
        <v>294</v>
      </c>
      <c r="B61" s="1027"/>
      <c r="C61" s="1001">
        <v>0</v>
      </c>
      <c r="D61" s="1001">
        <v>292063.76999999996</v>
      </c>
      <c r="E61" s="1001">
        <v>506696.23000000004</v>
      </c>
      <c r="F61" s="1001">
        <v>798760</v>
      </c>
      <c r="G61" s="1001">
        <v>1005400</v>
      </c>
    </row>
    <row r="62" spans="1:7" s="12" customFormat="1" ht="15.75" thickBot="1" x14ac:dyDescent="0.3">
      <c r="A62" s="989"/>
      <c r="B62" s="1027"/>
      <c r="C62" s="1001"/>
      <c r="D62" s="1001"/>
      <c r="E62" s="1001"/>
      <c r="F62" s="1001"/>
      <c r="G62" s="1001"/>
    </row>
    <row r="63" spans="1:7" s="12" customFormat="1" ht="15" customHeight="1" thickBot="1" x14ac:dyDescent="0.3">
      <c r="A63" s="971" t="s">
        <v>295</v>
      </c>
      <c r="B63" s="973"/>
      <c r="C63" s="972">
        <v>15073720.039999999</v>
      </c>
      <c r="D63" s="972">
        <v>7073451.8799999999</v>
      </c>
      <c r="E63" s="972">
        <v>9439458.120000001</v>
      </c>
      <c r="F63" s="972">
        <v>16672910</v>
      </c>
      <c r="G63" s="972">
        <v>18100177</v>
      </c>
    </row>
    <row r="64" spans="1:7" s="12" customFormat="1" x14ac:dyDescent="0.25">
      <c r="A64" s="974"/>
      <c r="B64" s="974"/>
      <c r="C64" s="975"/>
      <c r="D64" s="975"/>
      <c r="E64" s="975"/>
      <c r="F64" s="975"/>
      <c r="G64" s="975"/>
    </row>
    <row r="65" spans="1:8" s="12" customFormat="1" x14ac:dyDescent="0.25">
      <c r="A65" s="1004" t="s">
        <v>296</v>
      </c>
      <c r="B65" s="1005" t="s">
        <v>297</v>
      </c>
      <c r="C65" s="967"/>
      <c r="D65" s="967"/>
      <c r="E65" s="1005" t="s">
        <v>298</v>
      </c>
      <c r="F65" s="1006"/>
      <c r="G65" s="1006"/>
    </row>
    <row r="66" spans="1:8" s="12" customFormat="1" ht="15" customHeight="1" x14ac:dyDescent="0.25">
      <c r="A66" s="1007"/>
      <c r="B66" s="1008"/>
      <c r="C66" s="1008"/>
      <c r="D66" s="1008"/>
      <c r="E66" s="1008"/>
      <c r="F66" s="967"/>
      <c r="G66" s="967"/>
    </row>
    <row r="67" spans="1:8" x14ac:dyDescent="0.25">
      <c r="A67" s="1007"/>
      <c r="B67" s="1008"/>
      <c r="C67" s="1008"/>
      <c r="D67" s="1008"/>
      <c r="E67" s="1008"/>
      <c r="F67" s="967"/>
      <c r="G67" s="967"/>
      <c r="H67"/>
    </row>
    <row r="68" spans="1:8" x14ac:dyDescent="0.25">
      <c r="A68" s="1009"/>
      <c r="B68" s="1010"/>
      <c r="C68" s="1011"/>
      <c r="D68" s="1011"/>
      <c r="E68" s="1011"/>
      <c r="F68" s="1010"/>
      <c r="G68" s="967"/>
      <c r="H68"/>
    </row>
    <row r="69" spans="1:8" x14ac:dyDescent="0.25">
      <c r="A69" s="1030" t="s">
        <v>448</v>
      </c>
      <c r="B69" s="1031" t="s">
        <v>300</v>
      </c>
      <c r="C69" s="1032"/>
      <c r="D69" s="1032"/>
      <c r="E69" s="1031" t="s">
        <v>301</v>
      </c>
      <c r="F69" s="1033"/>
      <c r="G69" s="967"/>
      <c r="H69"/>
    </row>
    <row r="70" spans="1:8" x14ac:dyDescent="0.25">
      <c r="A70" s="1034" t="s">
        <v>323</v>
      </c>
      <c r="B70" s="1035" t="s">
        <v>303</v>
      </c>
      <c r="C70" s="1035"/>
      <c r="D70" s="1035"/>
      <c r="E70" s="1035" t="s">
        <v>304</v>
      </c>
      <c r="F70" s="1007"/>
      <c r="G70"/>
      <c r="H70"/>
    </row>
    <row r="71" spans="1:8" x14ac:dyDescent="0.25">
      <c r="B71"/>
      <c r="C71"/>
      <c r="D71"/>
      <c r="E71"/>
      <c r="F71"/>
      <c r="G71"/>
      <c r="H71"/>
    </row>
    <row r="72" spans="1:8" x14ac:dyDescent="0.25">
      <c r="B72"/>
      <c r="C72"/>
      <c r="D72"/>
      <c r="E72"/>
      <c r="F72"/>
      <c r="G72"/>
      <c r="H72"/>
    </row>
    <row r="73" spans="1:8" x14ac:dyDescent="0.25">
      <c r="B73"/>
      <c r="C73"/>
      <c r="D73"/>
      <c r="E73"/>
      <c r="F73"/>
      <c r="G73"/>
      <c r="H73"/>
    </row>
    <row r="74" spans="1:8" x14ac:dyDescent="0.25">
      <c r="B74"/>
      <c r="C74"/>
      <c r="D74"/>
      <c r="E74"/>
      <c r="F74"/>
      <c r="G74"/>
      <c r="H74"/>
    </row>
    <row r="75" spans="1:8" x14ac:dyDescent="0.25">
      <c r="B75"/>
      <c r="C75"/>
      <c r="D75"/>
      <c r="E75"/>
      <c r="F75"/>
      <c r="G75"/>
      <c r="H75"/>
    </row>
    <row r="76" spans="1:8" x14ac:dyDescent="0.25">
      <c r="B76"/>
      <c r="C76"/>
      <c r="D76"/>
      <c r="E76"/>
      <c r="F76"/>
      <c r="G76"/>
      <c r="H76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B12:B13"/>
    <mergeCell ref="C12:C13"/>
    <mergeCell ref="D12:F12"/>
    <mergeCell ref="G12:G13"/>
  </mergeCells>
  <pageMargins left="0.5" right="0.5" top="0.5" bottom="0.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tabColor rgb="FF00B0F0"/>
    <pageSetUpPr fitToPage="1"/>
  </sheetPr>
  <dimension ref="A1:H84"/>
  <sheetViews>
    <sheetView zoomScale="85" zoomScaleNormal="85" workbookViewId="0">
      <selection activeCell="K40" sqref="K40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1051" t="s">
        <v>449</v>
      </c>
      <c r="B11" s="1053"/>
      <c r="C11" s="1054"/>
      <c r="D11" s="1054"/>
      <c r="E11" s="1054"/>
      <c r="F11" s="1053"/>
      <c r="G11" s="1053"/>
      <c r="H11"/>
    </row>
    <row r="12" spans="1:8" ht="28.9" customHeight="1" thickBot="1" x14ac:dyDescent="0.3">
      <c r="A12" s="1060"/>
      <c r="B12" s="2503" t="s">
        <v>20</v>
      </c>
      <c r="C12" s="2503" t="s">
        <v>21</v>
      </c>
      <c r="D12" s="2505" t="s">
        <v>22</v>
      </c>
      <c r="E12" s="2506"/>
      <c r="F12" s="2507"/>
      <c r="G12" s="2503" t="s">
        <v>23</v>
      </c>
      <c r="H12"/>
    </row>
    <row r="13" spans="1:8" s="8" customFormat="1" ht="14.45" customHeight="1" x14ac:dyDescent="0.25">
      <c r="A13" s="1061" t="s">
        <v>24</v>
      </c>
      <c r="B13" s="2504"/>
      <c r="C13" s="2504"/>
      <c r="D13" s="1062" t="s">
        <v>25</v>
      </c>
      <c r="E13" s="1062" t="s">
        <v>26</v>
      </c>
      <c r="F13" s="1062" t="s">
        <v>27</v>
      </c>
      <c r="G13" s="2504"/>
    </row>
    <row r="14" spans="1:8" s="8" customFormat="1" ht="14.45" customHeight="1" thickBot="1" x14ac:dyDescent="0.3">
      <c r="A14" s="1063" t="s">
        <v>28</v>
      </c>
      <c r="B14" s="1064" t="s">
        <v>29</v>
      </c>
      <c r="C14" s="1064" t="s">
        <v>30</v>
      </c>
      <c r="D14" s="1064" t="s">
        <v>31</v>
      </c>
      <c r="E14" s="1064" t="s">
        <v>32</v>
      </c>
      <c r="F14" s="1064" t="s">
        <v>33</v>
      </c>
      <c r="G14" s="1064" t="s">
        <v>34</v>
      </c>
    </row>
    <row r="15" spans="1:8" s="8" customFormat="1" ht="14.45" customHeight="1" thickBot="1" x14ac:dyDescent="0.3">
      <c r="A15" s="1065" t="s">
        <v>35</v>
      </c>
      <c r="B15" s="1066"/>
      <c r="C15" s="1067"/>
      <c r="D15" s="1067"/>
      <c r="E15" s="1067"/>
      <c r="F15" s="1067"/>
      <c r="G15" s="1067"/>
    </row>
    <row r="16" spans="1:8" s="8" customFormat="1" ht="14.45" customHeight="1" x14ac:dyDescent="0.25">
      <c r="A16" s="1068" t="s">
        <v>36</v>
      </c>
      <c r="B16" s="1069" t="s">
        <v>37</v>
      </c>
      <c r="C16" s="1070">
        <v>11377252.949999999</v>
      </c>
      <c r="D16" s="1070">
        <v>5786550</v>
      </c>
      <c r="E16" s="1070">
        <v>8783082</v>
      </c>
      <c r="F16" s="1070">
        <v>14569632</v>
      </c>
      <c r="G16" s="1070">
        <v>16045584</v>
      </c>
    </row>
    <row r="17" spans="1:7" s="8" customFormat="1" ht="14.45" customHeight="1" x14ac:dyDescent="0.25">
      <c r="A17" s="1040" t="s">
        <v>40</v>
      </c>
      <c r="B17" s="1071" t="s">
        <v>41</v>
      </c>
      <c r="C17" s="1042">
        <v>1014454.54</v>
      </c>
      <c r="D17" s="1072">
        <v>516000</v>
      </c>
      <c r="E17" s="1072">
        <v>660000</v>
      </c>
      <c r="F17" s="1072">
        <v>1176000</v>
      </c>
      <c r="G17" s="1072">
        <v>1176000</v>
      </c>
    </row>
    <row r="18" spans="1:7" s="8" customFormat="1" ht="14.45" customHeight="1" x14ac:dyDescent="0.25">
      <c r="A18" s="1040" t="s">
        <v>42</v>
      </c>
      <c r="B18" s="1073" t="s">
        <v>43</v>
      </c>
      <c r="C18" s="1042">
        <v>87281.25</v>
      </c>
      <c r="D18" s="1042">
        <v>35625</v>
      </c>
      <c r="E18" s="1072">
        <v>114375</v>
      </c>
      <c r="F18" s="1042">
        <v>150000</v>
      </c>
      <c r="G18" s="1042">
        <v>174000</v>
      </c>
    </row>
    <row r="19" spans="1:7" s="8" customFormat="1" ht="15" customHeight="1" x14ac:dyDescent="0.25">
      <c r="A19" s="1040" t="s">
        <v>44</v>
      </c>
      <c r="B19" s="1074" t="s">
        <v>45</v>
      </c>
      <c r="C19" s="1070">
        <v>87281.25</v>
      </c>
      <c r="D19" s="1070">
        <v>35625</v>
      </c>
      <c r="E19" s="1072">
        <v>114375</v>
      </c>
      <c r="F19" s="1042">
        <v>150000</v>
      </c>
      <c r="G19" s="1042">
        <v>174000</v>
      </c>
    </row>
    <row r="20" spans="1:7" s="8" customFormat="1" ht="14.45" customHeight="1" x14ac:dyDescent="0.25">
      <c r="A20" s="1040" t="s">
        <v>46</v>
      </c>
      <c r="B20" s="1075" t="s">
        <v>47</v>
      </c>
      <c r="C20" s="1042">
        <v>228000</v>
      </c>
      <c r="D20" s="1042">
        <v>301000</v>
      </c>
      <c r="E20" s="1072">
        <v>42000</v>
      </c>
      <c r="F20" s="1042">
        <v>343000</v>
      </c>
      <c r="G20" s="1042">
        <v>343000</v>
      </c>
    </row>
    <row r="21" spans="1:7" s="8" customFormat="1" ht="14.45" customHeight="1" x14ac:dyDescent="0.25">
      <c r="A21" s="1040" t="s">
        <v>450</v>
      </c>
      <c r="B21" s="1074" t="s">
        <v>451</v>
      </c>
      <c r="C21" s="1042">
        <v>585047.37</v>
      </c>
      <c r="D21" s="1042"/>
      <c r="E21" s="1072">
        <v>600000</v>
      </c>
      <c r="F21" s="1042">
        <v>600000</v>
      </c>
      <c r="G21" s="1042">
        <v>600000</v>
      </c>
    </row>
    <row r="22" spans="1:7" s="8" customFormat="1" ht="14.45" customHeight="1" x14ac:dyDescent="0.25">
      <c r="A22" s="1040" t="s">
        <v>54</v>
      </c>
      <c r="B22" s="1073" t="s">
        <v>55</v>
      </c>
      <c r="C22" s="1070">
        <v>997908</v>
      </c>
      <c r="D22" s="1070"/>
      <c r="E22" s="1072">
        <v>1214136</v>
      </c>
      <c r="F22" s="1070">
        <v>1214136</v>
      </c>
      <c r="G22" s="1070">
        <v>1337132</v>
      </c>
    </row>
    <row r="23" spans="1:7" s="8" customFormat="1" ht="14.45" customHeight="1" x14ac:dyDescent="0.25">
      <c r="A23" s="1040" t="s">
        <v>56</v>
      </c>
      <c r="B23" s="1074" t="s">
        <v>57</v>
      </c>
      <c r="C23" s="1042">
        <v>224000</v>
      </c>
      <c r="D23" s="1042"/>
      <c r="E23" s="1072">
        <v>245000</v>
      </c>
      <c r="F23" s="1042">
        <v>245000</v>
      </c>
      <c r="G23" s="1042">
        <v>245000</v>
      </c>
    </row>
    <row r="24" spans="1:7" s="8" customFormat="1" ht="14.45" customHeight="1" x14ac:dyDescent="0.25">
      <c r="A24" s="1040" t="s">
        <v>58</v>
      </c>
      <c r="B24" s="1073"/>
      <c r="C24" s="1042"/>
      <c r="D24" s="1042"/>
      <c r="E24" s="1072"/>
      <c r="F24" s="1042"/>
      <c r="G24" s="1042"/>
    </row>
    <row r="25" spans="1:7" s="8" customFormat="1" ht="14.45" customHeight="1" x14ac:dyDescent="0.25">
      <c r="A25" s="1076" t="s">
        <v>59</v>
      </c>
      <c r="B25" s="1077" t="s">
        <v>60</v>
      </c>
      <c r="C25" s="1078">
        <v>857392</v>
      </c>
      <c r="D25" s="1078">
        <v>964425</v>
      </c>
      <c r="E25" s="1072">
        <v>249711</v>
      </c>
      <c r="F25" s="1078">
        <v>1214136</v>
      </c>
      <c r="G25" s="1078">
        <v>1337132</v>
      </c>
    </row>
    <row r="26" spans="1:7" s="8" customFormat="1" ht="14.45" customHeight="1" x14ac:dyDescent="0.25">
      <c r="A26" s="1040" t="s">
        <v>61</v>
      </c>
      <c r="B26" s="1073" t="s">
        <v>62</v>
      </c>
      <c r="C26" s="1042">
        <v>1364813.37</v>
      </c>
      <c r="D26" s="1042">
        <v>694386</v>
      </c>
      <c r="E26" s="1072">
        <v>1054000</v>
      </c>
      <c r="F26" s="1042">
        <v>1748386</v>
      </c>
      <c r="G26" s="1042">
        <v>1925496</v>
      </c>
    </row>
    <row r="27" spans="1:7" s="8" customFormat="1" ht="14.45" customHeight="1" x14ac:dyDescent="0.25">
      <c r="A27" s="1040" t="s">
        <v>63</v>
      </c>
      <c r="B27" s="1074" t="s">
        <v>64</v>
      </c>
      <c r="C27" s="1042">
        <v>50900</v>
      </c>
      <c r="D27" s="1042">
        <v>47300</v>
      </c>
      <c r="E27" s="1072">
        <v>70300</v>
      </c>
      <c r="F27" s="1042">
        <v>117600</v>
      </c>
      <c r="G27" s="1042">
        <v>117600</v>
      </c>
    </row>
    <row r="28" spans="1:7" s="8" customFormat="1" ht="14.45" customHeight="1" x14ac:dyDescent="0.25">
      <c r="A28" s="1079" t="s">
        <v>65</v>
      </c>
      <c r="B28" s="1073" t="s">
        <v>66</v>
      </c>
      <c r="C28" s="1070">
        <v>228325.58000000005</v>
      </c>
      <c r="D28" s="1070">
        <v>144664.28999999998</v>
      </c>
      <c r="E28" s="1072">
        <v>219597.71000000002</v>
      </c>
      <c r="F28" s="1070">
        <v>364262</v>
      </c>
      <c r="G28" s="1070">
        <v>399004</v>
      </c>
    </row>
    <row r="29" spans="1:7" s="8" customFormat="1" ht="14.45" customHeight="1" x14ac:dyDescent="0.25">
      <c r="A29" s="1040" t="s">
        <v>67</v>
      </c>
      <c r="B29" s="1071" t="s">
        <v>68</v>
      </c>
      <c r="C29" s="1042">
        <v>50900</v>
      </c>
      <c r="D29" s="1042">
        <v>25800</v>
      </c>
      <c r="E29" s="1072">
        <v>33000</v>
      </c>
      <c r="F29" s="1042">
        <v>58800</v>
      </c>
      <c r="G29" s="1042">
        <v>58800</v>
      </c>
    </row>
    <row r="30" spans="1:7" s="8" customFormat="1" ht="14.45" customHeight="1" x14ac:dyDescent="0.25">
      <c r="A30" s="1040" t="s">
        <v>71</v>
      </c>
      <c r="B30" s="1071"/>
      <c r="C30" s="1070"/>
      <c r="D30" s="1070"/>
      <c r="E30" s="1070"/>
      <c r="F30" s="1070"/>
      <c r="G30" s="1070"/>
    </row>
    <row r="31" spans="1:7" s="8" customFormat="1" ht="14.45" customHeight="1" x14ac:dyDescent="0.25">
      <c r="A31" s="1080" t="s">
        <v>72</v>
      </c>
      <c r="B31" s="1081" t="s">
        <v>73</v>
      </c>
      <c r="C31" s="1042">
        <v>75000</v>
      </c>
      <c r="D31" s="1042">
        <v>5000</v>
      </c>
      <c r="E31" s="1042">
        <v>0</v>
      </c>
      <c r="F31" s="1042">
        <v>5000</v>
      </c>
      <c r="G31" s="1042">
        <v>70000</v>
      </c>
    </row>
    <row r="32" spans="1:7" s="8" customFormat="1" ht="14.45" customHeight="1" x14ac:dyDescent="0.25">
      <c r="A32" s="1080" t="s">
        <v>75</v>
      </c>
      <c r="B32" s="1081" t="s">
        <v>73</v>
      </c>
      <c r="C32" s="1042">
        <v>220000</v>
      </c>
      <c r="D32" s="1082"/>
      <c r="E32" s="1042">
        <v>245000</v>
      </c>
      <c r="F32" s="1082">
        <v>245000</v>
      </c>
      <c r="G32" s="1082">
        <v>245000</v>
      </c>
    </row>
    <row r="33" spans="1:8" s="8" customFormat="1" ht="14.45" customHeight="1" x14ac:dyDescent="0.25">
      <c r="A33" s="1080" t="s">
        <v>306</v>
      </c>
      <c r="B33" s="1081" t="s">
        <v>73</v>
      </c>
      <c r="C33" s="1082">
        <v>1347000</v>
      </c>
      <c r="D33" s="1082"/>
      <c r="E33" s="1082"/>
      <c r="F33" s="1042"/>
      <c r="G33" s="1042"/>
    </row>
    <row r="34" spans="1:8" s="8" customFormat="1" ht="14.45" customHeight="1" thickBot="1" x14ac:dyDescent="0.3">
      <c r="A34" s="1083" t="s">
        <v>79</v>
      </c>
      <c r="B34" s="1081" t="s">
        <v>73</v>
      </c>
      <c r="C34" s="1070">
        <v>880000</v>
      </c>
      <c r="D34" s="1070"/>
      <c r="E34" s="1070"/>
      <c r="F34" s="1070"/>
      <c r="G34" s="1070"/>
    </row>
    <row r="35" spans="1:8" s="8" customFormat="1" ht="14.45" customHeight="1" thickBot="1" x14ac:dyDescent="0.3">
      <c r="A35" s="1084" t="s">
        <v>81</v>
      </c>
      <c r="B35" s="1085"/>
      <c r="C35" s="1086">
        <v>19675556.309999995</v>
      </c>
      <c r="D35" s="1086">
        <v>8556375.2899999991</v>
      </c>
      <c r="E35" s="1086">
        <v>13644576.710000001</v>
      </c>
      <c r="F35" s="1086">
        <v>22200952</v>
      </c>
      <c r="G35" s="1086">
        <v>24247748</v>
      </c>
    </row>
    <row r="36" spans="1:8" s="8" customFormat="1" ht="14.45" customHeight="1" thickBot="1" x14ac:dyDescent="0.3">
      <c r="A36" s="1084"/>
      <c r="B36" s="1085"/>
      <c r="C36" s="1086"/>
      <c r="D36" s="1086"/>
      <c r="E36" s="1086"/>
      <c r="F36" s="1086"/>
      <c r="G36" s="1086"/>
    </row>
    <row r="37" spans="1:8" s="8" customFormat="1" ht="14.45" customHeight="1" thickBot="1" x14ac:dyDescent="0.3">
      <c r="A37" s="1084" t="s">
        <v>82</v>
      </c>
      <c r="B37" s="1087"/>
      <c r="C37" s="1088"/>
      <c r="D37" s="1089"/>
      <c r="E37" s="1089"/>
      <c r="F37" s="1089"/>
      <c r="G37" s="1090"/>
    </row>
    <row r="38" spans="1:8" s="8" customFormat="1" ht="14.45" customHeight="1" x14ac:dyDescent="0.25">
      <c r="A38" s="1091" t="s">
        <v>83</v>
      </c>
      <c r="B38" s="1081" t="s">
        <v>84</v>
      </c>
      <c r="C38" s="1092">
        <v>199436</v>
      </c>
      <c r="D38" s="1092">
        <v>108328</v>
      </c>
      <c r="E38" s="1092">
        <v>71672</v>
      </c>
      <c r="F38" s="1082">
        <v>180000</v>
      </c>
      <c r="G38" s="1082">
        <v>176000</v>
      </c>
    </row>
    <row r="39" spans="1:8" s="8" customFormat="1" ht="14.45" customHeight="1" x14ac:dyDescent="0.25">
      <c r="A39" s="1040" t="s">
        <v>87</v>
      </c>
      <c r="B39" s="1073" t="s">
        <v>88</v>
      </c>
      <c r="C39" s="1093">
        <v>470692.24</v>
      </c>
      <c r="D39" s="1093">
        <v>444925</v>
      </c>
      <c r="E39" s="1093">
        <v>5075</v>
      </c>
      <c r="F39" s="1042">
        <v>450000</v>
      </c>
      <c r="G39" s="1042">
        <v>360000</v>
      </c>
    </row>
    <row r="40" spans="1:8" ht="14.45" customHeight="1" x14ac:dyDescent="0.25">
      <c r="A40" s="1040" t="s">
        <v>89</v>
      </c>
      <c r="B40" s="1075" t="s">
        <v>90</v>
      </c>
      <c r="C40" s="1093">
        <v>510964</v>
      </c>
      <c r="D40" s="1093">
        <v>385579</v>
      </c>
      <c r="E40" s="1093">
        <v>1322231</v>
      </c>
      <c r="F40" s="1042">
        <v>1707810</v>
      </c>
      <c r="G40" s="1042">
        <v>1128000</v>
      </c>
      <c r="H40"/>
    </row>
    <row r="41" spans="1:8" ht="15.75" x14ac:dyDescent="0.25">
      <c r="A41" s="1040" t="s">
        <v>452</v>
      </c>
      <c r="B41" s="1075" t="s">
        <v>453</v>
      </c>
      <c r="C41" s="1093">
        <v>797885</v>
      </c>
      <c r="D41" s="1093">
        <v>415170</v>
      </c>
      <c r="E41" s="1093">
        <v>484830</v>
      </c>
      <c r="F41" s="1042">
        <v>900000</v>
      </c>
      <c r="G41" s="1042">
        <v>1200000</v>
      </c>
      <c r="H41"/>
    </row>
    <row r="42" spans="1:8" ht="15.75" x14ac:dyDescent="0.25">
      <c r="A42" s="1040" t="s">
        <v>93</v>
      </c>
      <c r="B42" s="1075" t="s">
        <v>94</v>
      </c>
      <c r="C42" s="1093">
        <v>400000</v>
      </c>
      <c r="D42" s="1093">
        <v>204500</v>
      </c>
      <c r="E42" s="1093">
        <v>235500</v>
      </c>
      <c r="F42" s="1042">
        <v>440000</v>
      </c>
      <c r="G42" s="1042">
        <v>460000</v>
      </c>
      <c r="H42"/>
    </row>
    <row r="43" spans="1:8" ht="28.9" customHeight="1" x14ac:dyDescent="0.25">
      <c r="A43" s="1040" t="s">
        <v>95</v>
      </c>
      <c r="B43" s="1073" t="s">
        <v>96</v>
      </c>
      <c r="C43" s="1093"/>
      <c r="D43" s="1093"/>
      <c r="E43" s="1093">
        <v>40000</v>
      </c>
      <c r="F43" s="1042">
        <v>40000</v>
      </c>
      <c r="G43" s="1042"/>
      <c r="H43"/>
    </row>
    <row r="44" spans="1:8" ht="20.45" customHeight="1" x14ac:dyDescent="0.25">
      <c r="A44" s="1040" t="s">
        <v>101</v>
      </c>
      <c r="B44" s="1073" t="s">
        <v>102</v>
      </c>
      <c r="C44" s="1093">
        <v>76970</v>
      </c>
      <c r="D44" s="1093"/>
      <c r="E44" s="1093">
        <v>55000</v>
      </c>
      <c r="F44" s="1042">
        <v>55000</v>
      </c>
      <c r="G44" s="1042">
        <v>60000</v>
      </c>
      <c r="H44"/>
    </row>
    <row r="45" spans="1:8" ht="15.75" x14ac:dyDescent="0.25">
      <c r="A45" s="1040" t="s">
        <v>103</v>
      </c>
      <c r="B45" s="1073" t="s">
        <v>105</v>
      </c>
      <c r="C45" s="1093">
        <v>18000</v>
      </c>
      <c r="D45" s="1093">
        <v>10200</v>
      </c>
      <c r="E45" s="1093">
        <v>10200</v>
      </c>
      <c r="F45" s="1042">
        <v>20400</v>
      </c>
      <c r="G45" s="1042">
        <v>24000</v>
      </c>
      <c r="H45"/>
    </row>
    <row r="46" spans="1:8" s="12" customFormat="1" ht="15.75" x14ac:dyDescent="0.25">
      <c r="A46" s="1040" t="s">
        <v>119</v>
      </c>
      <c r="B46" s="1043" t="s">
        <v>120</v>
      </c>
      <c r="C46" s="1093">
        <v>3450</v>
      </c>
      <c r="D46" s="1093"/>
      <c r="E46" s="1093">
        <v>6000</v>
      </c>
      <c r="F46" s="1042">
        <v>6000</v>
      </c>
      <c r="G46" s="1042">
        <v>6000</v>
      </c>
    </row>
    <row r="47" spans="1:8" s="12" customFormat="1" ht="15.75" x14ac:dyDescent="0.25">
      <c r="A47" s="1040" t="s">
        <v>121</v>
      </c>
      <c r="B47" s="1043" t="s">
        <v>122</v>
      </c>
      <c r="C47" s="1093"/>
      <c r="D47" s="1093"/>
      <c r="E47" s="1093">
        <v>25000</v>
      </c>
      <c r="F47" s="1042">
        <v>25000</v>
      </c>
      <c r="G47" s="1042">
        <v>20000</v>
      </c>
    </row>
    <row r="48" spans="1:8" s="12" customFormat="1" ht="15.75" x14ac:dyDescent="0.25">
      <c r="A48" s="1040" t="s">
        <v>355</v>
      </c>
      <c r="B48" s="1041" t="s">
        <v>356</v>
      </c>
      <c r="C48" s="1093"/>
      <c r="D48" s="1093"/>
      <c r="E48" s="1093">
        <v>5500</v>
      </c>
      <c r="F48" s="1042">
        <v>5500</v>
      </c>
      <c r="G48" s="1042">
        <v>6000</v>
      </c>
    </row>
    <row r="49" spans="1:7" s="12" customFormat="1" ht="15.75" x14ac:dyDescent="0.25">
      <c r="A49" s="1040" t="s">
        <v>454</v>
      </c>
      <c r="B49" s="1073" t="s">
        <v>136</v>
      </c>
      <c r="C49" s="1093">
        <v>364000</v>
      </c>
      <c r="D49" s="1093">
        <v>56000</v>
      </c>
      <c r="E49" s="1093">
        <v>304000</v>
      </c>
      <c r="F49" s="1042">
        <v>360000</v>
      </c>
      <c r="G49" s="1042">
        <v>400000</v>
      </c>
    </row>
    <row r="50" spans="1:7" s="12" customFormat="1" ht="29.45" customHeight="1" x14ac:dyDescent="0.25">
      <c r="A50" s="1040" t="s">
        <v>137</v>
      </c>
      <c r="B50" s="1073" t="s">
        <v>139</v>
      </c>
      <c r="C50" s="1093"/>
      <c r="D50" s="1093"/>
      <c r="E50" s="1093">
        <v>24000</v>
      </c>
      <c r="F50" s="1042">
        <v>24000</v>
      </c>
      <c r="G50" s="1042">
        <v>10000</v>
      </c>
    </row>
    <row r="51" spans="1:7" s="12" customFormat="1" ht="16.5" thickBot="1" x14ac:dyDescent="0.3">
      <c r="A51" s="1094" t="s">
        <v>143</v>
      </c>
      <c r="B51" s="1074" t="s">
        <v>144</v>
      </c>
      <c r="C51" s="1095">
        <v>23445</v>
      </c>
      <c r="D51" s="1095">
        <v>3500</v>
      </c>
      <c r="E51" s="1095">
        <v>21500</v>
      </c>
      <c r="F51" s="1070">
        <v>25000</v>
      </c>
      <c r="G51" s="1070">
        <v>20100</v>
      </c>
    </row>
    <row r="52" spans="1:7" s="12" customFormat="1" ht="15" customHeight="1" thickBot="1" x14ac:dyDescent="0.3">
      <c r="A52" s="1084" t="s">
        <v>145</v>
      </c>
      <c r="B52" s="1085"/>
      <c r="C52" s="1086">
        <v>2864842.24</v>
      </c>
      <c r="D52" s="1086">
        <v>1628202</v>
      </c>
      <c r="E52" s="1086">
        <v>2610508</v>
      </c>
      <c r="F52" s="1086">
        <v>4238710</v>
      </c>
      <c r="G52" s="1086">
        <v>3870100</v>
      </c>
    </row>
    <row r="53" spans="1:7" s="12" customFormat="1" ht="16.5" thickBot="1" x14ac:dyDescent="0.3">
      <c r="A53" s="1084"/>
      <c r="B53" s="1085"/>
      <c r="C53" s="1086"/>
      <c r="D53" s="1086"/>
      <c r="E53" s="1086"/>
      <c r="F53" s="1086"/>
      <c r="G53" s="1086"/>
    </row>
    <row r="54" spans="1:7" s="12" customFormat="1" ht="15" customHeight="1" thickBot="1" x14ac:dyDescent="0.3">
      <c r="A54" s="1084" t="s">
        <v>400</v>
      </c>
      <c r="B54" s="1096"/>
      <c r="C54" s="1067"/>
      <c r="D54" s="1067"/>
      <c r="E54" s="1067"/>
      <c r="F54" s="1067"/>
      <c r="G54" s="1067"/>
    </row>
    <row r="55" spans="1:7" s="12" customFormat="1" ht="15.75" x14ac:dyDescent="0.25">
      <c r="A55" s="1097" t="s">
        <v>243</v>
      </c>
      <c r="B55" s="1098"/>
      <c r="C55" s="1099"/>
      <c r="D55" s="1100"/>
      <c r="E55" s="1100"/>
      <c r="F55" s="1100"/>
      <c r="G55" s="1100"/>
    </row>
    <row r="56" spans="1:7" s="12" customFormat="1" ht="15.75" x14ac:dyDescent="0.25">
      <c r="A56" s="1101" t="s">
        <v>455</v>
      </c>
      <c r="B56" s="1102" t="s">
        <v>245</v>
      </c>
      <c r="C56" s="1082">
        <v>105990</v>
      </c>
      <c r="D56" s="1103"/>
      <c r="E56" s="1103"/>
      <c r="F56" s="1103"/>
      <c r="G56" s="1103"/>
    </row>
    <row r="57" spans="1:7" s="12" customFormat="1" ht="15" customHeight="1" x14ac:dyDescent="0.25">
      <c r="A57" s="1040" t="s">
        <v>246</v>
      </c>
      <c r="B57" s="1102"/>
      <c r="C57" s="1082"/>
      <c r="D57" s="1103"/>
      <c r="E57" s="1103"/>
      <c r="F57" s="1103"/>
      <c r="G57" s="1103"/>
    </row>
    <row r="58" spans="1:7" s="12" customFormat="1" ht="15" customHeight="1" x14ac:dyDescent="0.25">
      <c r="A58" s="1076" t="s">
        <v>456</v>
      </c>
      <c r="B58" s="1075" t="s">
        <v>158</v>
      </c>
      <c r="C58" s="1082">
        <v>182000</v>
      </c>
      <c r="D58" s="1103"/>
      <c r="E58" s="1103"/>
      <c r="F58" s="1103"/>
      <c r="G58" s="1103"/>
    </row>
    <row r="59" spans="1:7" s="12" customFormat="1" ht="15" customHeight="1" x14ac:dyDescent="0.25">
      <c r="A59" s="1080" t="s">
        <v>252</v>
      </c>
      <c r="B59" s="1075" t="s">
        <v>158</v>
      </c>
      <c r="C59" s="1042">
        <v>54495</v>
      </c>
      <c r="D59" s="1072"/>
      <c r="E59" s="1072"/>
      <c r="F59" s="1072"/>
      <c r="G59" s="1072"/>
    </row>
    <row r="60" spans="1:7" s="12" customFormat="1" ht="15.75" x14ac:dyDescent="0.25">
      <c r="A60" s="1076" t="s">
        <v>457</v>
      </c>
      <c r="B60" s="1075" t="s">
        <v>158</v>
      </c>
      <c r="C60" s="1042"/>
      <c r="D60" s="1072"/>
      <c r="E60" s="1072">
        <v>650000</v>
      </c>
      <c r="F60" s="1072">
        <v>650000</v>
      </c>
      <c r="G60" s="1072"/>
    </row>
    <row r="61" spans="1:7" s="12" customFormat="1" ht="15" customHeight="1" x14ac:dyDescent="0.25">
      <c r="A61" s="1076" t="s">
        <v>290</v>
      </c>
      <c r="B61" s="1075" t="s">
        <v>158</v>
      </c>
      <c r="C61" s="1042"/>
      <c r="D61" s="1072"/>
      <c r="E61" s="1072">
        <v>120000</v>
      </c>
      <c r="F61" s="1072">
        <v>120000</v>
      </c>
      <c r="G61" s="1072"/>
    </row>
    <row r="62" spans="1:7" s="12" customFormat="1" ht="16.5" thickBot="1" x14ac:dyDescent="0.3">
      <c r="A62" s="1104" t="s">
        <v>170</v>
      </c>
      <c r="B62" s="1105"/>
      <c r="C62" s="1106"/>
      <c r="D62" s="1107"/>
      <c r="E62" s="1107"/>
      <c r="F62" s="1107"/>
      <c r="G62" s="1107"/>
    </row>
    <row r="63" spans="1:7" s="12" customFormat="1" ht="15" customHeight="1" x14ac:dyDescent="0.25">
      <c r="A63" s="1083" t="s">
        <v>458</v>
      </c>
      <c r="B63" s="1108" t="s">
        <v>172</v>
      </c>
      <c r="C63" s="1082"/>
      <c r="D63" s="1103"/>
      <c r="E63" s="1103"/>
      <c r="F63" s="1103"/>
      <c r="G63" s="1103">
        <v>100000</v>
      </c>
    </row>
    <row r="64" spans="1:7" s="12" customFormat="1" ht="16.5" thickBot="1" x14ac:dyDescent="0.3">
      <c r="A64" s="1076" t="s">
        <v>459</v>
      </c>
      <c r="B64" s="1109" t="s">
        <v>172</v>
      </c>
      <c r="C64" s="1042">
        <v>105395</v>
      </c>
      <c r="D64" s="1072"/>
      <c r="E64" s="1072"/>
      <c r="F64" s="1072"/>
      <c r="G64" s="1072">
        <v>190000</v>
      </c>
    </row>
    <row r="65" spans="1:8" s="12" customFormat="1" ht="16.5" thickBot="1" x14ac:dyDescent="0.3">
      <c r="A65" s="1084" t="s">
        <v>174</v>
      </c>
      <c r="B65" s="1084"/>
      <c r="C65" s="1110">
        <v>447880</v>
      </c>
      <c r="D65" s="1110">
        <v>0</v>
      </c>
      <c r="E65" s="1110">
        <v>770000</v>
      </c>
      <c r="F65" s="1110">
        <v>770000</v>
      </c>
      <c r="G65" s="1110">
        <v>290000</v>
      </c>
    </row>
    <row r="66" spans="1:8" s="12" customFormat="1" ht="15" customHeight="1" thickBot="1" x14ac:dyDescent="0.3">
      <c r="A66" s="1084"/>
      <c r="B66" s="1111"/>
      <c r="C66" s="1110"/>
      <c r="D66" s="1110"/>
      <c r="E66" s="1110"/>
      <c r="F66" s="1110"/>
      <c r="G66" s="1110"/>
    </row>
    <row r="67" spans="1:8" ht="16.5" thickBot="1" x14ac:dyDescent="0.3">
      <c r="A67" s="1084" t="s">
        <v>175</v>
      </c>
      <c r="B67" s="1111"/>
      <c r="C67" s="1110"/>
      <c r="D67" s="1110"/>
      <c r="E67" s="1110"/>
      <c r="F67" s="1110"/>
      <c r="G67" s="1110"/>
      <c r="H67"/>
    </row>
    <row r="68" spans="1:8" ht="16.5" thickBot="1" x14ac:dyDescent="0.3">
      <c r="A68" s="1112" t="s">
        <v>82</v>
      </c>
      <c r="B68" s="1111"/>
      <c r="C68" s="1110"/>
      <c r="D68" s="1110"/>
      <c r="E68" s="1110"/>
      <c r="F68" s="1110"/>
      <c r="G68" s="1110"/>
      <c r="H68"/>
    </row>
    <row r="69" spans="1:8" ht="15.75" x14ac:dyDescent="0.25">
      <c r="A69" s="1113" t="s">
        <v>460</v>
      </c>
      <c r="B69" s="1114" t="s">
        <v>144</v>
      </c>
      <c r="C69" s="1115">
        <v>1686070.9</v>
      </c>
      <c r="D69" s="1115">
        <v>1300767.3400000001</v>
      </c>
      <c r="E69" s="1115">
        <v>1999232.66</v>
      </c>
      <c r="F69" s="1099">
        <v>3300000</v>
      </c>
      <c r="G69" s="1099">
        <v>3500000</v>
      </c>
      <c r="H69"/>
    </row>
    <row r="70" spans="1:8" ht="15.75" x14ac:dyDescent="0.25">
      <c r="A70" s="1116" t="s">
        <v>461</v>
      </c>
      <c r="B70" s="1073" t="s">
        <v>144</v>
      </c>
      <c r="C70" s="1117">
        <v>131000</v>
      </c>
      <c r="D70" s="1117"/>
      <c r="E70" s="1117"/>
      <c r="F70" s="1042">
        <v>200000</v>
      </c>
      <c r="G70" s="1042">
        <v>250000</v>
      </c>
      <c r="H70"/>
    </row>
    <row r="71" spans="1:8" ht="16.5" thickBot="1" x14ac:dyDescent="0.3">
      <c r="A71" s="1118" t="s">
        <v>462</v>
      </c>
      <c r="B71" s="1073" t="s">
        <v>144</v>
      </c>
      <c r="C71" s="1119"/>
      <c r="D71" s="1119"/>
      <c r="E71" s="1119"/>
      <c r="F71" s="1106">
        <v>30000</v>
      </c>
      <c r="G71" s="1106"/>
      <c r="H71"/>
    </row>
    <row r="72" spans="1:8" ht="16.5" thickBot="1" x14ac:dyDescent="0.3">
      <c r="A72" s="1112" t="s">
        <v>241</v>
      </c>
      <c r="B72" s="1111"/>
      <c r="C72" s="1110">
        <v>1817070.9</v>
      </c>
      <c r="D72" s="1110">
        <v>1300767.3400000001</v>
      </c>
      <c r="E72" s="1110">
        <v>1999232.66</v>
      </c>
      <c r="F72" s="1110">
        <v>3530000</v>
      </c>
      <c r="G72" s="1110">
        <v>3750000</v>
      </c>
      <c r="H72"/>
    </row>
    <row r="73" spans="1:8" ht="16.5" thickBot="1" x14ac:dyDescent="0.3">
      <c r="A73" s="1084" t="s">
        <v>294</v>
      </c>
      <c r="B73" s="1111"/>
      <c r="C73" s="1110">
        <v>1817070.9</v>
      </c>
      <c r="D73" s="1110">
        <v>1300767.3400000001</v>
      </c>
      <c r="E73" s="1110">
        <v>1999232.66</v>
      </c>
      <c r="F73" s="1110">
        <v>3530000</v>
      </c>
      <c r="G73" s="1110">
        <v>3750000</v>
      </c>
      <c r="H73"/>
    </row>
    <row r="74" spans="1:8" ht="16.5" thickBot="1" x14ac:dyDescent="0.3">
      <c r="A74" s="1084"/>
      <c r="B74" s="1111"/>
      <c r="C74" s="1110"/>
      <c r="D74" s="1110"/>
      <c r="E74" s="1110"/>
      <c r="F74" s="1110"/>
      <c r="G74" s="1110"/>
      <c r="H74"/>
    </row>
    <row r="75" spans="1:8" ht="16.5" thickBot="1" x14ac:dyDescent="0.3">
      <c r="A75" s="1044" t="s">
        <v>295</v>
      </c>
      <c r="B75" s="1045"/>
      <c r="C75" s="1046">
        <v>24805349.449999996</v>
      </c>
      <c r="D75" s="1046">
        <v>11485344.629999999</v>
      </c>
      <c r="E75" s="1046">
        <v>19024317.370000001</v>
      </c>
      <c r="F75" s="1046">
        <v>30739662</v>
      </c>
      <c r="G75" s="1046">
        <v>32157848</v>
      </c>
      <c r="H75"/>
    </row>
    <row r="76" spans="1:8" ht="15.75" x14ac:dyDescent="0.25">
      <c r="A76" s="1047"/>
      <c r="B76" s="1047"/>
      <c r="C76" s="1048"/>
      <c r="D76" s="1048"/>
      <c r="E76" s="1048"/>
      <c r="F76" s="1048"/>
      <c r="G76" s="1048"/>
      <c r="H76"/>
    </row>
    <row r="77" spans="1:8" ht="15.75" x14ac:dyDescent="0.25">
      <c r="A77" s="1055" t="s">
        <v>296</v>
      </c>
      <c r="B77" s="1049" t="s">
        <v>297</v>
      </c>
      <c r="C77" s="1039"/>
      <c r="D77" s="1039"/>
      <c r="E77" s="1049" t="s">
        <v>298</v>
      </c>
      <c r="F77" s="1056"/>
      <c r="G77" s="1056"/>
    </row>
    <row r="78" spans="1:8" ht="15.75" x14ac:dyDescent="0.25">
      <c r="A78" s="1057"/>
      <c r="B78" s="1050"/>
      <c r="C78" s="1050"/>
      <c r="D78" s="1050"/>
      <c r="E78" s="1050"/>
      <c r="F78" s="1039"/>
      <c r="G78" s="1039"/>
    </row>
    <row r="79" spans="1:8" ht="15.75" x14ac:dyDescent="0.25">
      <c r="A79" s="1057"/>
      <c r="B79" s="1050"/>
      <c r="C79" s="1050"/>
      <c r="D79" s="1050"/>
      <c r="E79" s="1050"/>
      <c r="F79" s="1039"/>
      <c r="G79" s="1039"/>
    </row>
    <row r="80" spans="1:8" ht="15.75" x14ac:dyDescent="0.25">
      <c r="A80" s="1058"/>
      <c r="B80" s="1052"/>
      <c r="C80" s="1059"/>
      <c r="D80" s="1059"/>
      <c r="E80" s="1059"/>
      <c r="F80" s="1052"/>
      <c r="G80" s="1039"/>
    </row>
    <row r="81" spans="1:7" ht="15.75" x14ac:dyDescent="0.25">
      <c r="A81" s="1120" t="s">
        <v>463</v>
      </c>
      <c r="B81" s="1121" t="s">
        <v>300</v>
      </c>
      <c r="C81" s="1122"/>
      <c r="D81" s="1122"/>
      <c r="E81" s="1121" t="s">
        <v>301</v>
      </c>
      <c r="F81" s="1123"/>
      <c r="G81" s="1039"/>
    </row>
    <row r="82" spans="1:7" ht="15.75" x14ac:dyDescent="0.25">
      <c r="A82" s="1124" t="s">
        <v>323</v>
      </c>
      <c r="B82" s="1125" t="s">
        <v>303</v>
      </c>
      <c r="C82" s="1125"/>
      <c r="D82" s="1125"/>
      <c r="E82" s="1125" t="s">
        <v>304</v>
      </c>
      <c r="F82" s="1057"/>
      <c r="G82" s="1039"/>
    </row>
    <row r="83" spans="1:7" ht="15.75" x14ac:dyDescent="0.25">
      <c r="A83" s="1055"/>
      <c r="B83" s="1039"/>
      <c r="C83" s="1039"/>
      <c r="D83" s="1039"/>
      <c r="E83" s="1039"/>
      <c r="F83" s="1039"/>
      <c r="G83" s="1039"/>
    </row>
    <row r="84" spans="1:7" ht="15.75" x14ac:dyDescent="0.25">
      <c r="A84" s="1057"/>
      <c r="B84" s="1050"/>
      <c r="C84" s="1050"/>
      <c r="D84" s="1050"/>
      <c r="E84" s="1050"/>
      <c r="F84" s="1126"/>
      <c r="G84" s="1127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B12:B13"/>
    <mergeCell ref="C12:C13"/>
    <mergeCell ref="D12:F12"/>
    <mergeCell ref="G12:G13"/>
  </mergeCells>
  <pageMargins left="0.5" right="0.5" top="0.5" bottom="0.5" header="0.3" footer="0.3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00B0F0"/>
    <pageSetUpPr fitToPage="1"/>
  </sheetPr>
  <dimension ref="A1:H83"/>
  <sheetViews>
    <sheetView zoomScale="85" zoomScaleNormal="85" workbookViewId="0">
      <selection activeCell="A11" sqref="A11:G83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1137" t="s">
        <v>464</v>
      </c>
      <c r="B11" s="1191"/>
      <c r="C11" s="1192"/>
      <c r="D11" s="1192"/>
      <c r="E11" s="1192"/>
      <c r="F11" s="1191"/>
      <c r="G11" s="1191"/>
      <c r="H11"/>
    </row>
    <row r="12" spans="1:8" ht="28.9" customHeight="1" thickBot="1" x14ac:dyDescent="0.3">
      <c r="A12" s="1131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1138" t="s">
        <v>24</v>
      </c>
      <c r="B13" s="2478"/>
      <c r="C13" s="2478"/>
      <c r="D13" s="1129" t="s">
        <v>25</v>
      </c>
      <c r="E13" s="1129" t="s">
        <v>26</v>
      </c>
      <c r="F13" s="1129" t="s">
        <v>27</v>
      </c>
      <c r="G13" s="2478"/>
    </row>
    <row r="14" spans="1:8" s="8" customFormat="1" ht="14.45" customHeight="1" thickBot="1" x14ac:dyDescent="0.3">
      <c r="A14" s="1139" t="s">
        <v>28</v>
      </c>
      <c r="B14" s="1130" t="s">
        <v>29</v>
      </c>
      <c r="C14" s="1130" t="s">
        <v>30</v>
      </c>
      <c r="D14" s="1130" t="s">
        <v>31</v>
      </c>
      <c r="E14" s="1130" t="s">
        <v>32</v>
      </c>
      <c r="F14" s="1130" t="s">
        <v>33</v>
      </c>
      <c r="G14" s="1130" t="s">
        <v>34</v>
      </c>
    </row>
    <row r="15" spans="1:8" s="8" customFormat="1" ht="14.45" customHeight="1" thickBot="1" x14ac:dyDescent="0.3">
      <c r="A15" s="1140" t="s">
        <v>35</v>
      </c>
      <c r="B15" s="1141"/>
      <c r="C15" s="1142"/>
      <c r="D15" s="1142"/>
      <c r="E15" s="1142"/>
      <c r="F15" s="1142"/>
      <c r="G15" s="1142"/>
    </row>
    <row r="16" spans="1:8" s="8" customFormat="1" ht="14.45" customHeight="1" x14ac:dyDescent="0.25">
      <c r="A16" s="1143" t="s">
        <v>36</v>
      </c>
      <c r="B16" s="1144" t="s">
        <v>37</v>
      </c>
      <c r="C16" s="1145">
        <v>5917546.25</v>
      </c>
      <c r="D16" s="1145">
        <v>3265097.48</v>
      </c>
      <c r="E16" s="1145">
        <v>3734142.52</v>
      </c>
      <c r="F16" s="1145">
        <v>6999240</v>
      </c>
      <c r="G16" s="1145">
        <v>7752420</v>
      </c>
    </row>
    <row r="17" spans="1:7" s="8" customFormat="1" ht="14.45" customHeight="1" x14ac:dyDescent="0.25">
      <c r="A17" s="1146" t="s">
        <v>40</v>
      </c>
      <c r="B17" s="1147" t="s">
        <v>41</v>
      </c>
      <c r="C17" s="1136">
        <v>312181.8</v>
      </c>
      <c r="D17" s="1148">
        <v>176227.27</v>
      </c>
      <c r="E17" s="1148">
        <v>207772.73</v>
      </c>
      <c r="F17" s="1148">
        <v>384000</v>
      </c>
      <c r="G17" s="1148">
        <v>384000</v>
      </c>
    </row>
    <row r="18" spans="1:7" s="8" customFormat="1" ht="14.45" customHeight="1" x14ac:dyDescent="0.25">
      <c r="A18" s="1146" t="s">
        <v>42</v>
      </c>
      <c r="B18" s="1149" t="s">
        <v>43</v>
      </c>
      <c r="C18" s="1136">
        <v>85500</v>
      </c>
      <c r="D18" s="1136">
        <v>42750</v>
      </c>
      <c r="E18" s="1148">
        <v>47250</v>
      </c>
      <c r="F18" s="1136">
        <v>90000</v>
      </c>
      <c r="G18" s="1136">
        <v>102000</v>
      </c>
    </row>
    <row r="19" spans="1:7" s="8" customFormat="1" ht="15" customHeight="1" x14ac:dyDescent="0.25">
      <c r="A19" s="1146" t="s">
        <v>44</v>
      </c>
      <c r="B19" s="1150" t="s">
        <v>45</v>
      </c>
      <c r="C19" s="1145">
        <v>85500</v>
      </c>
      <c r="D19" s="1145">
        <v>42750</v>
      </c>
      <c r="E19" s="1148">
        <v>47250</v>
      </c>
      <c r="F19" s="1145">
        <v>90000</v>
      </c>
      <c r="G19" s="1145">
        <v>102000</v>
      </c>
    </row>
    <row r="20" spans="1:7" s="8" customFormat="1" ht="14.45" customHeight="1" x14ac:dyDescent="0.25">
      <c r="A20" s="1146" t="s">
        <v>46</v>
      </c>
      <c r="B20" s="1151" t="s">
        <v>47</v>
      </c>
      <c r="C20" s="1136">
        <v>72000</v>
      </c>
      <c r="D20" s="1136">
        <v>105000</v>
      </c>
      <c r="E20" s="1148">
        <v>7000</v>
      </c>
      <c r="F20" s="1136">
        <v>112000</v>
      </c>
      <c r="G20" s="1136">
        <v>112000</v>
      </c>
    </row>
    <row r="21" spans="1:7" s="8" customFormat="1" ht="14.45" customHeight="1" x14ac:dyDescent="0.25">
      <c r="A21" s="1146" t="s">
        <v>54</v>
      </c>
      <c r="B21" s="1149" t="s">
        <v>55</v>
      </c>
      <c r="C21" s="1136">
        <v>509773</v>
      </c>
      <c r="D21" s="1136"/>
      <c r="E21" s="1148">
        <v>583270</v>
      </c>
      <c r="F21" s="1136">
        <v>583270</v>
      </c>
      <c r="G21" s="1136">
        <v>646035</v>
      </c>
    </row>
    <row r="22" spans="1:7" s="8" customFormat="1" ht="14.45" customHeight="1" x14ac:dyDescent="0.25">
      <c r="A22" s="1146" t="s">
        <v>56</v>
      </c>
      <c r="B22" s="1150" t="s">
        <v>57</v>
      </c>
      <c r="C22" s="1145">
        <v>70000</v>
      </c>
      <c r="D22" s="1145"/>
      <c r="E22" s="1148">
        <v>80000</v>
      </c>
      <c r="F22" s="1145">
        <v>80000</v>
      </c>
      <c r="G22" s="1145">
        <v>80000</v>
      </c>
    </row>
    <row r="23" spans="1:7" s="8" customFormat="1" ht="14.45" customHeight="1" x14ac:dyDescent="0.25">
      <c r="A23" s="1146" t="s">
        <v>58</v>
      </c>
      <c r="B23" s="1149"/>
      <c r="C23" s="1136"/>
      <c r="D23" s="1136"/>
      <c r="E23" s="1148"/>
      <c r="F23" s="1136"/>
      <c r="G23" s="1136"/>
    </row>
    <row r="24" spans="1:7" s="8" customFormat="1" ht="14.45" customHeight="1" x14ac:dyDescent="0.25">
      <c r="A24" s="1152" t="s">
        <v>59</v>
      </c>
      <c r="B24" s="1153" t="s">
        <v>60</v>
      </c>
      <c r="C24" s="1154">
        <v>493453</v>
      </c>
      <c r="D24" s="1154">
        <v>548669</v>
      </c>
      <c r="E24" s="1148">
        <v>34601</v>
      </c>
      <c r="F24" s="1154">
        <v>583270</v>
      </c>
      <c r="G24" s="1154">
        <v>646035</v>
      </c>
    </row>
    <row r="25" spans="1:7" s="8" customFormat="1" ht="14.45" customHeight="1" x14ac:dyDescent="0.25">
      <c r="A25" s="1146" t="s">
        <v>61</v>
      </c>
      <c r="B25" s="1149" t="s">
        <v>62</v>
      </c>
      <c r="C25" s="1136">
        <v>711249.04000000015</v>
      </c>
      <c r="D25" s="1136">
        <v>391865.67999999993</v>
      </c>
      <c r="E25" s="1148">
        <v>448051.32000000007</v>
      </c>
      <c r="F25" s="1136">
        <v>839917</v>
      </c>
      <c r="G25" s="1136">
        <v>930299</v>
      </c>
    </row>
    <row r="26" spans="1:7" s="8" customFormat="1" ht="14.45" customHeight="1" x14ac:dyDescent="0.25">
      <c r="A26" s="1146" t="s">
        <v>63</v>
      </c>
      <c r="B26" s="1150" t="s">
        <v>64</v>
      </c>
      <c r="C26" s="1136">
        <v>15900</v>
      </c>
      <c r="D26" s="1136">
        <v>16300</v>
      </c>
      <c r="E26" s="1148">
        <v>22100</v>
      </c>
      <c r="F26" s="1136">
        <v>38400</v>
      </c>
      <c r="G26" s="1136">
        <v>38400</v>
      </c>
    </row>
    <row r="27" spans="1:7" s="8" customFormat="1" ht="14.45" customHeight="1" x14ac:dyDescent="0.25">
      <c r="A27" s="1146" t="s">
        <v>65</v>
      </c>
      <c r="B27" s="1149" t="s">
        <v>66</v>
      </c>
      <c r="C27" s="1145">
        <v>115216.2</v>
      </c>
      <c r="D27" s="1145">
        <v>81872.460000000006</v>
      </c>
      <c r="E27" s="1148">
        <v>93114.54</v>
      </c>
      <c r="F27" s="1145">
        <v>174987</v>
      </c>
      <c r="G27" s="1145">
        <v>191131</v>
      </c>
    </row>
    <row r="28" spans="1:7" s="8" customFormat="1" ht="14.45" customHeight="1" x14ac:dyDescent="0.25">
      <c r="A28" s="1146" t="s">
        <v>67</v>
      </c>
      <c r="B28" s="1147" t="s">
        <v>68</v>
      </c>
      <c r="C28" s="1136">
        <v>16000</v>
      </c>
      <c r="D28" s="1136">
        <v>8900</v>
      </c>
      <c r="E28" s="1148">
        <v>10300</v>
      </c>
      <c r="F28" s="1136">
        <v>19200</v>
      </c>
      <c r="G28" s="1136">
        <v>19200</v>
      </c>
    </row>
    <row r="29" spans="1:7" s="8" customFormat="1" ht="14.45" customHeight="1" x14ac:dyDescent="0.25">
      <c r="A29" s="1146" t="s">
        <v>71</v>
      </c>
      <c r="B29" s="1147"/>
      <c r="C29" s="1145"/>
      <c r="D29" s="1145"/>
      <c r="E29" s="1148"/>
      <c r="F29" s="1145"/>
      <c r="G29" s="1145"/>
    </row>
    <row r="30" spans="1:7" s="8" customFormat="1" ht="14.45" customHeight="1" x14ac:dyDescent="0.25">
      <c r="A30" s="1155" t="s">
        <v>72</v>
      </c>
      <c r="B30" s="1156" t="s">
        <v>73</v>
      </c>
      <c r="C30" s="1136">
        <v>30000</v>
      </c>
      <c r="D30" s="1136">
        <v>10000</v>
      </c>
      <c r="E30" s="1148">
        <v>0</v>
      </c>
      <c r="F30" s="1136">
        <v>10000</v>
      </c>
      <c r="G30" s="1136">
        <v>10000</v>
      </c>
    </row>
    <row r="31" spans="1:7" s="8" customFormat="1" ht="14.45" customHeight="1" x14ac:dyDescent="0.25">
      <c r="A31" s="1155" t="s">
        <v>75</v>
      </c>
      <c r="B31" s="1156" t="s">
        <v>73</v>
      </c>
      <c r="C31" s="1160">
        <v>70000</v>
      </c>
      <c r="D31" s="1160"/>
      <c r="E31" s="1148">
        <v>80000</v>
      </c>
      <c r="F31" s="1160">
        <v>80000</v>
      </c>
      <c r="G31" s="1160">
        <v>80000</v>
      </c>
    </row>
    <row r="32" spans="1:7" s="8" customFormat="1" ht="14.45" customHeight="1" x14ac:dyDescent="0.25">
      <c r="A32" s="1155" t="s">
        <v>306</v>
      </c>
      <c r="B32" s="1156" t="s">
        <v>73</v>
      </c>
      <c r="C32" s="1136">
        <v>390000</v>
      </c>
      <c r="D32" s="1136"/>
      <c r="E32" s="1136"/>
      <c r="F32" s="1136"/>
      <c r="G32" s="1136"/>
    </row>
    <row r="33" spans="1:8" s="8" customFormat="1" ht="14.45" customHeight="1" x14ac:dyDescent="0.25">
      <c r="A33" s="1155" t="s">
        <v>465</v>
      </c>
      <c r="B33" s="1149" t="s">
        <v>73</v>
      </c>
      <c r="C33" s="1136">
        <v>260000</v>
      </c>
      <c r="D33" s="1136"/>
      <c r="E33" s="1136"/>
      <c r="F33" s="1136"/>
      <c r="G33" s="1136"/>
    </row>
    <row r="34" spans="1:8" s="8" customFormat="1" ht="14.45" customHeight="1" thickBot="1" x14ac:dyDescent="0.3">
      <c r="A34" s="1205" t="s">
        <v>81</v>
      </c>
      <c r="B34" s="1219"/>
      <c r="C34" s="1161">
        <v>9154319.2899999991</v>
      </c>
      <c r="D34" s="1161">
        <v>4689431.8899999997</v>
      </c>
      <c r="E34" s="1161">
        <v>5394852.1100000003</v>
      </c>
      <c r="F34" s="1161">
        <v>10084284</v>
      </c>
      <c r="G34" s="1161">
        <v>11093520</v>
      </c>
    </row>
    <row r="35" spans="1:8" s="8" customFormat="1" ht="14.45" customHeight="1" thickBot="1" x14ac:dyDescent="0.3">
      <c r="A35" s="1157"/>
      <c r="B35" s="1158"/>
      <c r="C35" s="1159"/>
      <c r="D35" s="1161"/>
      <c r="E35" s="1161"/>
      <c r="F35" s="1161"/>
      <c r="G35" s="1161"/>
    </row>
    <row r="36" spans="1:8" s="8" customFormat="1" ht="14.45" customHeight="1" thickBot="1" x14ac:dyDescent="0.3">
      <c r="A36" s="1157" t="s">
        <v>82</v>
      </c>
      <c r="B36" s="1162"/>
      <c r="C36" s="1163"/>
      <c r="D36" s="1164"/>
      <c r="E36" s="1164"/>
      <c r="F36" s="1164"/>
      <c r="G36" s="1165"/>
    </row>
    <row r="37" spans="1:8" s="8" customFormat="1" ht="14.45" customHeight="1" x14ac:dyDescent="0.25">
      <c r="A37" s="1166" t="s">
        <v>83</v>
      </c>
      <c r="B37" s="1156" t="s">
        <v>84</v>
      </c>
      <c r="C37" s="1167">
        <v>97197.74</v>
      </c>
      <c r="D37" s="1167">
        <v>52553</v>
      </c>
      <c r="E37" s="1167">
        <v>237447</v>
      </c>
      <c r="F37" s="1160">
        <v>290000</v>
      </c>
      <c r="G37" s="1160">
        <v>96000</v>
      </c>
    </row>
    <row r="38" spans="1:8" s="8" customFormat="1" ht="14.45" customHeight="1" x14ac:dyDescent="0.25">
      <c r="A38" s="1146" t="s">
        <v>87</v>
      </c>
      <c r="B38" s="1149" t="s">
        <v>88</v>
      </c>
      <c r="C38" s="1168">
        <v>335000</v>
      </c>
      <c r="D38" s="1168">
        <v>229751</v>
      </c>
      <c r="E38" s="1168">
        <v>130249</v>
      </c>
      <c r="F38" s="1136">
        <v>360000</v>
      </c>
      <c r="G38" s="1136">
        <v>320000</v>
      </c>
    </row>
    <row r="39" spans="1:8" s="8" customFormat="1" ht="14.45" customHeight="1" x14ac:dyDescent="0.25">
      <c r="A39" s="1146" t="s">
        <v>89</v>
      </c>
      <c r="B39" s="1151" t="s">
        <v>90</v>
      </c>
      <c r="C39" s="1168">
        <v>86577</v>
      </c>
      <c r="D39" s="1168">
        <v>19290</v>
      </c>
      <c r="E39" s="1168">
        <v>224446</v>
      </c>
      <c r="F39" s="1136">
        <v>243736</v>
      </c>
      <c r="G39" s="1136">
        <v>232207.2</v>
      </c>
    </row>
    <row r="40" spans="1:8" ht="14.45" customHeight="1" x14ac:dyDescent="0.25">
      <c r="A40" s="1146" t="s">
        <v>93</v>
      </c>
      <c r="B40" s="1151" t="s">
        <v>94</v>
      </c>
      <c r="C40" s="1168">
        <v>106515</v>
      </c>
      <c r="D40" s="1168">
        <v>47300</v>
      </c>
      <c r="E40" s="1168">
        <v>73764</v>
      </c>
      <c r="F40" s="1136">
        <v>121064</v>
      </c>
      <c r="G40" s="1136">
        <v>130000</v>
      </c>
      <c r="H40"/>
    </row>
    <row r="41" spans="1:8" x14ac:dyDescent="0.25">
      <c r="A41" s="1133" t="s">
        <v>101</v>
      </c>
      <c r="B41" s="1206" t="s">
        <v>102</v>
      </c>
      <c r="C41" s="1168"/>
      <c r="D41" s="1168"/>
      <c r="E41" s="1168">
        <v>0</v>
      </c>
      <c r="F41" s="1136"/>
      <c r="G41" s="1136">
        <v>3000</v>
      </c>
      <c r="H41"/>
    </row>
    <row r="42" spans="1:8" x14ac:dyDescent="0.25">
      <c r="A42" s="1146" t="s">
        <v>103</v>
      </c>
      <c r="B42" s="1149" t="s">
        <v>105</v>
      </c>
      <c r="C42" s="1168">
        <v>15585.599999999997</v>
      </c>
      <c r="D42" s="1168">
        <v>5195.6000000000004</v>
      </c>
      <c r="E42" s="1168">
        <v>11604.4</v>
      </c>
      <c r="F42" s="1136">
        <v>16800</v>
      </c>
      <c r="G42" s="1136">
        <v>14400</v>
      </c>
      <c r="H42"/>
    </row>
    <row r="43" spans="1:8" ht="28.9" customHeight="1" x14ac:dyDescent="0.25">
      <c r="A43" s="1146" t="s">
        <v>119</v>
      </c>
      <c r="B43" s="1149" t="s">
        <v>120</v>
      </c>
      <c r="C43" s="1168"/>
      <c r="D43" s="1168"/>
      <c r="E43" s="1168">
        <v>10000</v>
      </c>
      <c r="F43" s="1136">
        <v>10000</v>
      </c>
      <c r="G43" s="1136">
        <v>20000</v>
      </c>
      <c r="H43"/>
    </row>
    <row r="44" spans="1:8" ht="20.45" customHeight="1" x14ac:dyDescent="0.25">
      <c r="A44" s="1146" t="s">
        <v>121</v>
      </c>
      <c r="B44" s="1149" t="s">
        <v>122</v>
      </c>
      <c r="C44" s="1168"/>
      <c r="D44" s="1168"/>
      <c r="E44" s="1168">
        <v>10000</v>
      </c>
      <c r="F44" s="1136">
        <v>10000</v>
      </c>
      <c r="G44" s="1136">
        <v>20000</v>
      </c>
      <c r="H44"/>
    </row>
    <row r="45" spans="1:8" ht="15.75" thickBot="1" x14ac:dyDescent="0.3">
      <c r="A45" s="1146" t="s">
        <v>137</v>
      </c>
      <c r="B45" s="1149" t="s">
        <v>139</v>
      </c>
      <c r="C45" s="1168"/>
      <c r="D45" s="1168"/>
      <c r="E45" s="1168">
        <v>6000</v>
      </c>
      <c r="F45" s="1136">
        <v>6000</v>
      </c>
      <c r="G45" s="1136">
        <v>6000</v>
      </c>
      <c r="H45"/>
    </row>
    <row r="46" spans="1:8" s="12" customFormat="1" ht="15.75" thickBot="1" x14ac:dyDescent="0.3">
      <c r="A46" s="1157" t="s">
        <v>145</v>
      </c>
      <c r="B46" s="1158"/>
      <c r="C46" s="1159">
        <v>640875.34</v>
      </c>
      <c r="D46" s="1159">
        <v>354089.6</v>
      </c>
      <c r="E46" s="1159">
        <v>703510.4</v>
      </c>
      <c r="F46" s="1159">
        <v>1057600</v>
      </c>
      <c r="G46" s="1159">
        <v>841607.2</v>
      </c>
    </row>
    <row r="47" spans="1:8" s="12" customFormat="1" ht="15.75" thickBot="1" x14ac:dyDescent="0.3">
      <c r="A47" s="1157"/>
      <c r="B47" s="1158"/>
      <c r="C47" s="1159"/>
      <c r="D47" s="1159"/>
      <c r="E47" s="1159"/>
      <c r="F47" s="1159"/>
      <c r="G47" s="1159"/>
    </row>
    <row r="48" spans="1:8" s="12" customFormat="1" x14ac:dyDescent="0.25">
      <c r="A48" s="1207" t="s">
        <v>466</v>
      </c>
      <c r="B48" s="1189"/>
      <c r="C48" s="1177"/>
      <c r="D48" s="1177"/>
      <c r="E48" s="1177"/>
      <c r="F48" s="1177"/>
      <c r="G48" s="1177"/>
    </row>
    <row r="49" spans="1:7" s="12" customFormat="1" x14ac:dyDescent="0.25">
      <c r="A49" s="1146" t="s">
        <v>246</v>
      </c>
      <c r="B49" s="1151"/>
      <c r="C49" s="1136"/>
      <c r="D49" s="1148"/>
      <c r="E49" s="1148"/>
      <c r="F49" s="1148"/>
      <c r="G49" s="1148"/>
    </row>
    <row r="50" spans="1:7" s="12" customFormat="1" ht="29.45" customHeight="1" x14ac:dyDescent="0.25">
      <c r="A50" s="1152" t="s">
        <v>247</v>
      </c>
      <c r="B50" s="1151" t="s">
        <v>158</v>
      </c>
      <c r="C50" s="1154"/>
      <c r="D50" s="1193"/>
      <c r="E50" s="1193">
        <v>90000</v>
      </c>
      <c r="F50" s="1193">
        <v>90000</v>
      </c>
      <c r="G50" s="1193">
        <v>50000</v>
      </c>
    </row>
    <row r="51" spans="1:7" s="12" customFormat="1" ht="15.75" thickBot="1" x14ac:dyDescent="0.3">
      <c r="A51" s="1155" t="s">
        <v>255</v>
      </c>
      <c r="B51" s="1151" t="s">
        <v>158</v>
      </c>
      <c r="C51" s="1136"/>
      <c r="D51" s="1148"/>
      <c r="E51" s="1148"/>
      <c r="F51" s="1148"/>
      <c r="G51" s="1148">
        <v>60000</v>
      </c>
    </row>
    <row r="52" spans="1:7" s="12" customFormat="1" ht="15" customHeight="1" thickBot="1" x14ac:dyDescent="0.3">
      <c r="A52" s="1157" t="s">
        <v>174</v>
      </c>
      <c r="B52" s="1171"/>
      <c r="C52" s="1172">
        <v>0</v>
      </c>
      <c r="D52" s="1172">
        <v>0</v>
      </c>
      <c r="E52" s="1172">
        <v>90000</v>
      </c>
      <c r="F52" s="1172">
        <v>90000</v>
      </c>
      <c r="G52" s="1172">
        <v>110000</v>
      </c>
    </row>
    <row r="53" spans="1:7" s="12" customFormat="1" ht="15.75" thickBot="1" x14ac:dyDescent="0.3">
      <c r="A53" s="1157"/>
      <c r="B53" s="1173"/>
      <c r="C53" s="1172"/>
      <c r="D53" s="1172"/>
      <c r="E53" s="1172"/>
      <c r="F53" s="1172"/>
      <c r="G53" s="1172"/>
    </row>
    <row r="54" spans="1:7" s="12" customFormat="1" ht="15" customHeight="1" thickBot="1" x14ac:dyDescent="0.3">
      <c r="A54" s="1157" t="s">
        <v>175</v>
      </c>
      <c r="B54" s="1173"/>
      <c r="C54" s="1172"/>
      <c r="D54" s="1172"/>
      <c r="E54" s="1172"/>
      <c r="F54" s="1172"/>
      <c r="G54" s="1172"/>
    </row>
    <row r="55" spans="1:7" s="12" customFormat="1" ht="15.75" thickBot="1" x14ac:dyDescent="0.3">
      <c r="A55" s="1208" t="s">
        <v>82</v>
      </c>
      <c r="B55" s="1173"/>
      <c r="C55" s="1172"/>
      <c r="D55" s="1172"/>
      <c r="E55" s="1172"/>
      <c r="F55" s="1172"/>
      <c r="G55" s="1172"/>
    </row>
    <row r="56" spans="1:7" s="12" customFormat="1" ht="15.75" thickBot="1" x14ac:dyDescent="0.3">
      <c r="A56" s="1175" t="s">
        <v>467</v>
      </c>
      <c r="B56" s="1190" t="s">
        <v>144</v>
      </c>
      <c r="C56" s="1176">
        <v>1151537.6000000001</v>
      </c>
      <c r="D56" s="1176">
        <v>592570.99999999988</v>
      </c>
      <c r="E56" s="1176">
        <v>977492.00000000012</v>
      </c>
      <c r="F56" s="1177">
        <v>1570063</v>
      </c>
      <c r="G56" s="1136">
        <v>1699500</v>
      </c>
    </row>
    <row r="57" spans="1:7" s="12" customFormat="1" ht="15" customHeight="1" thickBot="1" x14ac:dyDescent="0.3">
      <c r="A57" s="1180" t="s">
        <v>468</v>
      </c>
      <c r="B57" s="1209" t="s">
        <v>144</v>
      </c>
      <c r="C57" s="1169"/>
      <c r="D57" s="1169">
        <v>70404.73</v>
      </c>
      <c r="E57" s="1218">
        <v>384410.77</v>
      </c>
      <c r="F57" s="1170">
        <v>454815.5</v>
      </c>
      <c r="G57" s="1170">
        <v>486200</v>
      </c>
    </row>
    <row r="58" spans="1:7" s="12" customFormat="1" ht="15" customHeight="1" x14ac:dyDescent="0.25">
      <c r="A58" s="1217" t="s">
        <v>469</v>
      </c>
      <c r="B58" s="1195" t="s">
        <v>144</v>
      </c>
      <c r="C58" s="1167">
        <v>175200</v>
      </c>
      <c r="D58" s="1167"/>
      <c r="E58" s="1167"/>
      <c r="F58" s="1160"/>
      <c r="G58" s="1160"/>
    </row>
    <row r="59" spans="1:7" s="12" customFormat="1" ht="15" customHeight="1" x14ac:dyDescent="0.25">
      <c r="A59" s="1178" t="s">
        <v>470</v>
      </c>
      <c r="B59" s="1179" t="s">
        <v>144</v>
      </c>
      <c r="C59" s="1168"/>
      <c r="D59" s="1168">
        <v>47300</v>
      </c>
      <c r="E59" s="1168">
        <v>280024</v>
      </c>
      <c r="F59" s="1136">
        <v>327324</v>
      </c>
      <c r="G59" s="1136"/>
    </row>
    <row r="60" spans="1:7" s="12" customFormat="1" ht="15.75" thickBot="1" x14ac:dyDescent="0.3">
      <c r="A60" s="1180" t="s">
        <v>471</v>
      </c>
      <c r="B60" s="1209" t="s">
        <v>144</v>
      </c>
      <c r="C60" s="1169"/>
      <c r="D60" s="1169"/>
      <c r="E60" s="1169"/>
      <c r="F60" s="1170"/>
      <c r="G60" s="1170">
        <v>327324</v>
      </c>
    </row>
    <row r="61" spans="1:7" s="12" customFormat="1" ht="15" customHeight="1" thickBot="1" x14ac:dyDescent="0.3">
      <c r="A61" s="1174" t="s">
        <v>241</v>
      </c>
      <c r="B61" s="1173"/>
      <c r="C61" s="1172">
        <v>1326737.6000000001</v>
      </c>
      <c r="D61" s="1172">
        <v>710275.72999999986</v>
      </c>
      <c r="E61" s="1172">
        <v>1641926.77</v>
      </c>
      <c r="F61" s="1172">
        <v>2352202.5</v>
      </c>
      <c r="G61" s="1172">
        <v>2513024</v>
      </c>
    </row>
    <row r="62" spans="1:7" s="12" customFormat="1" x14ac:dyDescent="0.25">
      <c r="A62" s="1210" t="s">
        <v>242</v>
      </c>
      <c r="B62" s="1211"/>
      <c r="C62" s="1212"/>
      <c r="D62" s="1212"/>
      <c r="E62" s="1212"/>
      <c r="F62" s="1212"/>
      <c r="G62" s="1212"/>
    </row>
    <row r="63" spans="1:7" s="12" customFormat="1" ht="15" customHeight="1" x14ac:dyDescent="0.25">
      <c r="A63" s="1194" t="s">
        <v>469</v>
      </c>
      <c r="B63" s="1151"/>
      <c r="C63" s="1202"/>
      <c r="D63" s="1202"/>
      <c r="E63" s="1202"/>
      <c r="F63" s="1202"/>
      <c r="G63" s="1202"/>
    </row>
    <row r="64" spans="1:7" s="12" customFormat="1" x14ac:dyDescent="0.25">
      <c r="A64" s="1213" t="s">
        <v>246</v>
      </c>
      <c r="B64" s="1151"/>
      <c r="C64" s="1202"/>
      <c r="D64" s="1202"/>
      <c r="E64" s="1202"/>
      <c r="F64" s="1202"/>
      <c r="G64" s="1202"/>
    </row>
    <row r="65" spans="1:8" s="12" customFormat="1" x14ac:dyDescent="0.25">
      <c r="A65" s="1214" t="s">
        <v>268</v>
      </c>
      <c r="B65" s="1151" t="s">
        <v>158</v>
      </c>
      <c r="C65" s="1203">
        <v>149700</v>
      </c>
      <c r="D65" s="1203"/>
      <c r="E65" s="1203"/>
      <c r="F65" s="1202"/>
      <c r="G65" s="1202"/>
    </row>
    <row r="66" spans="1:8" s="12" customFormat="1" ht="15" customHeight="1" x14ac:dyDescent="0.25">
      <c r="A66" s="1214" t="s">
        <v>255</v>
      </c>
      <c r="B66" s="1151" t="s">
        <v>158</v>
      </c>
      <c r="C66" s="1203">
        <v>55500</v>
      </c>
      <c r="D66" s="1203"/>
      <c r="E66" s="1203"/>
      <c r="F66" s="1202"/>
      <c r="G66" s="1202"/>
    </row>
    <row r="67" spans="1:8" x14ac:dyDescent="0.25">
      <c r="A67" s="1213" t="s">
        <v>472</v>
      </c>
      <c r="B67" s="1151"/>
      <c r="C67" s="1203"/>
      <c r="D67" s="1203"/>
      <c r="E67" s="1203"/>
      <c r="F67" s="1202"/>
      <c r="G67" s="1202"/>
      <c r="H67"/>
    </row>
    <row r="68" spans="1:8" x14ac:dyDescent="0.25">
      <c r="A68" s="1214" t="s">
        <v>473</v>
      </c>
      <c r="B68" s="1151" t="s">
        <v>169</v>
      </c>
      <c r="C68" s="1203">
        <v>107190</v>
      </c>
      <c r="D68" s="1203"/>
      <c r="E68" s="1203"/>
      <c r="F68" s="1202"/>
      <c r="G68" s="1202"/>
      <c r="H68"/>
    </row>
    <row r="69" spans="1:8" x14ac:dyDescent="0.25">
      <c r="A69" s="1213" t="s">
        <v>170</v>
      </c>
      <c r="B69" s="1151"/>
      <c r="C69" s="1203"/>
      <c r="D69" s="1203"/>
      <c r="E69" s="1203"/>
      <c r="F69" s="1202"/>
      <c r="G69" s="1202"/>
      <c r="H69"/>
    </row>
    <row r="70" spans="1:8" x14ac:dyDescent="0.25">
      <c r="A70" s="1214" t="s">
        <v>366</v>
      </c>
      <c r="B70" s="1151" t="s">
        <v>172</v>
      </c>
      <c r="C70" s="1203">
        <v>160500</v>
      </c>
      <c r="D70" s="1203"/>
      <c r="E70" s="1203"/>
      <c r="F70" s="1202"/>
      <c r="G70" s="1202"/>
      <c r="H70"/>
    </row>
    <row r="71" spans="1:8" ht="15.75" thickBot="1" x14ac:dyDescent="0.3">
      <c r="A71" s="1204" t="s">
        <v>474</v>
      </c>
      <c r="B71" s="1215"/>
      <c r="C71" s="1202">
        <v>472890</v>
      </c>
      <c r="D71" s="1202"/>
      <c r="E71" s="1202"/>
      <c r="F71" s="1202">
        <v>0</v>
      </c>
      <c r="G71" s="1202">
        <v>0</v>
      </c>
      <c r="H71"/>
    </row>
    <row r="72" spans="1:8" ht="15.75" thickBot="1" x14ac:dyDescent="0.3">
      <c r="A72" s="1157" t="s">
        <v>294</v>
      </c>
      <c r="B72" s="1173"/>
      <c r="C72" s="1172">
        <v>1799627.6</v>
      </c>
      <c r="D72" s="1172">
        <v>710275.72999999986</v>
      </c>
      <c r="E72" s="1172">
        <v>1641926.77</v>
      </c>
      <c r="F72" s="1172">
        <v>2352202.5</v>
      </c>
      <c r="G72" s="1172">
        <v>2513024</v>
      </c>
      <c r="H72"/>
    </row>
    <row r="73" spans="1:8" ht="15.75" thickBot="1" x14ac:dyDescent="0.3">
      <c r="A73" s="1157"/>
      <c r="B73" s="1173"/>
      <c r="C73" s="1172"/>
      <c r="D73" s="1172"/>
      <c r="E73" s="1172"/>
      <c r="F73" s="1172"/>
      <c r="G73" s="1172"/>
      <c r="H73"/>
    </row>
    <row r="74" spans="1:8" ht="15.75" thickBot="1" x14ac:dyDescent="0.3">
      <c r="A74" s="1132" t="s">
        <v>295</v>
      </c>
      <c r="B74" s="1135"/>
      <c r="C74" s="1134">
        <v>11594822.229999999</v>
      </c>
      <c r="D74" s="1134">
        <v>5753797.2199999988</v>
      </c>
      <c r="E74" s="1134">
        <v>7830289.2800000012</v>
      </c>
      <c r="F74" s="1134">
        <v>13584086.5</v>
      </c>
      <c r="G74" s="1134">
        <v>14558151.199999999</v>
      </c>
      <c r="H74"/>
    </row>
    <row r="75" spans="1:8" x14ac:dyDescent="0.25">
      <c r="B75"/>
      <c r="C75"/>
      <c r="D75"/>
      <c r="E75"/>
      <c r="F75"/>
      <c r="G75"/>
      <c r="H75"/>
    </row>
    <row r="76" spans="1:8" x14ac:dyDescent="0.25">
      <c r="A76" s="1181" t="s">
        <v>296</v>
      </c>
      <c r="B76" s="1182" t="s">
        <v>297</v>
      </c>
      <c r="C76" s="1182"/>
      <c r="D76" s="1182"/>
      <c r="E76" s="1182" t="s">
        <v>298</v>
      </c>
      <c r="F76" s="1183"/>
      <c r="G76" s="1183"/>
      <c r="H76"/>
    </row>
    <row r="77" spans="1:8" x14ac:dyDescent="0.25">
      <c r="A77" s="1184"/>
      <c r="B77" s="1185"/>
      <c r="C77" s="1185"/>
      <c r="D77" s="1185"/>
      <c r="E77" s="1185"/>
      <c r="F77" s="1182"/>
      <c r="G77" s="1182"/>
    </row>
    <row r="78" spans="1:8" x14ac:dyDescent="0.25">
      <c r="A78" s="1184"/>
      <c r="B78" s="1185"/>
      <c r="C78" s="1185"/>
      <c r="D78" s="1185"/>
      <c r="E78" s="1185"/>
      <c r="F78" s="1182"/>
      <c r="G78" s="1182"/>
    </row>
    <row r="79" spans="1:8" x14ac:dyDescent="0.25">
      <c r="A79" s="1186"/>
      <c r="B79" s="1187"/>
      <c r="C79" s="1188"/>
      <c r="D79" s="1188"/>
      <c r="E79" s="1188"/>
      <c r="F79" s="1187"/>
      <c r="G79" s="1182"/>
    </row>
    <row r="80" spans="1:8" x14ac:dyDescent="0.25">
      <c r="A80" s="1196" t="s">
        <v>475</v>
      </c>
      <c r="B80" s="1197" t="s">
        <v>300</v>
      </c>
      <c r="C80" s="1198"/>
      <c r="D80" s="1198"/>
      <c r="E80" s="1197" t="s">
        <v>301</v>
      </c>
      <c r="F80" s="1199"/>
      <c r="G80" s="1182"/>
    </row>
    <row r="81" spans="1:7" x14ac:dyDescent="0.25">
      <c r="A81" s="1200" t="s">
        <v>323</v>
      </c>
      <c r="B81" s="1201" t="s">
        <v>303</v>
      </c>
      <c r="C81" s="1201"/>
      <c r="D81" s="1201"/>
      <c r="E81" s="1201" t="s">
        <v>304</v>
      </c>
      <c r="F81" s="1184"/>
      <c r="G81" s="1182"/>
    </row>
    <row r="82" spans="1:7" x14ac:dyDescent="0.25">
      <c r="A82" s="1128"/>
      <c r="B82" s="1128"/>
      <c r="C82" s="1128"/>
      <c r="D82" s="1128"/>
      <c r="E82" s="1128"/>
      <c r="F82" s="1128"/>
      <c r="G82" s="1216"/>
    </row>
    <row r="83" spans="1:7" x14ac:dyDescent="0.25">
      <c r="A83" s="1128"/>
      <c r="B83" s="1128"/>
      <c r="C83" s="1128"/>
      <c r="D83" s="1128"/>
      <c r="E83" s="1128"/>
      <c r="F83" s="1128"/>
      <c r="G83" s="1216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D12:F12"/>
    <mergeCell ref="G12:G13"/>
    <mergeCell ref="B12:B13"/>
    <mergeCell ref="C12:C13"/>
  </mergeCells>
  <pageMargins left="0.5" right="0.5" top="0.5" bottom="0.5" header="0.3" footer="0.3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>
    <tabColor rgb="FF00B0F0"/>
    <pageSetUpPr fitToPage="1"/>
  </sheetPr>
  <dimension ref="A1:H76"/>
  <sheetViews>
    <sheetView topLeftCell="A4" zoomScale="85" zoomScaleNormal="85" workbookViewId="0">
      <selection activeCell="A11" sqref="A11:G70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1229" t="s">
        <v>476</v>
      </c>
      <c r="B11" s="1278"/>
      <c r="C11" s="1279"/>
      <c r="D11" s="1279"/>
      <c r="E11" s="1279"/>
      <c r="F11" s="1278"/>
      <c r="G11" s="1278"/>
      <c r="H11"/>
    </row>
    <row r="12" spans="1:8" ht="28.9" customHeight="1" thickBot="1" x14ac:dyDescent="0.3">
      <c r="A12" s="1222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1230" t="s">
        <v>24</v>
      </c>
      <c r="B13" s="2478"/>
      <c r="C13" s="2478"/>
      <c r="D13" s="1220" t="s">
        <v>25</v>
      </c>
      <c r="E13" s="1220" t="s">
        <v>26</v>
      </c>
      <c r="F13" s="1220" t="s">
        <v>27</v>
      </c>
      <c r="G13" s="2478"/>
    </row>
    <row r="14" spans="1:8" s="8" customFormat="1" ht="14.45" customHeight="1" thickBot="1" x14ac:dyDescent="0.3">
      <c r="A14" s="1231" t="s">
        <v>28</v>
      </c>
      <c r="B14" s="1221" t="s">
        <v>29</v>
      </c>
      <c r="C14" s="1221" t="s">
        <v>30</v>
      </c>
      <c r="D14" s="1221" t="s">
        <v>31</v>
      </c>
      <c r="E14" s="1221" t="s">
        <v>32</v>
      </c>
      <c r="F14" s="1221" t="s">
        <v>33</v>
      </c>
      <c r="G14" s="1221" t="s">
        <v>34</v>
      </c>
    </row>
    <row r="15" spans="1:8" s="8" customFormat="1" ht="14.45" customHeight="1" thickBot="1" x14ac:dyDescent="0.3">
      <c r="A15" s="1232" t="s">
        <v>35</v>
      </c>
      <c r="B15" s="1233"/>
      <c r="C15" s="1234"/>
      <c r="D15" s="1234"/>
      <c r="E15" s="1234"/>
      <c r="F15" s="1234"/>
      <c r="G15" s="1234"/>
    </row>
    <row r="16" spans="1:8" s="8" customFormat="1" ht="14.45" customHeight="1" x14ac:dyDescent="0.25">
      <c r="A16" s="1235" t="s">
        <v>36</v>
      </c>
      <c r="B16" s="1236" t="s">
        <v>37</v>
      </c>
      <c r="C16" s="1237">
        <v>3163487.63</v>
      </c>
      <c r="D16" s="1237">
        <v>1586508</v>
      </c>
      <c r="E16" s="1237">
        <v>1587900</v>
      </c>
      <c r="F16" s="1237">
        <v>3174408</v>
      </c>
      <c r="G16" s="1237">
        <v>3522636</v>
      </c>
    </row>
    <row r="17" spans="1:7" s="8" customFormat="1" ht="14.45" customHeight="1" x14ac:dyDescent="0.25">
      <c r="A17" s="1238" t="s">
        <v>40</v>
      </c>
      <c r="B17" s="1239" t="s">
        <v>41</v>
      </c>
      <c r="C17" s="1228">
        <v>119909.09</v>
      </c>
      <c r="D17" s="1240">
        <v>60000</v>
      </c>
      <c r="E17" s="1240">
        <v>60000</v>
      </c>
      <c r="F17" s="1240">
        <v>120000</v>
      </c>
      <c r="G17" s="1240">
        <v>120000</v>
      </c>
    </row>
    <row r="18" spans="1:7" s="8" customFormat="1" ht="14.45" customHeight="1" x14ac:dyDescent="0.25">
      <c r="A18" s="1238" t="s">
        <v>42</v>
      </c>
      <c r="B18" s="1241" t="s">
        <v>43</v>
      </c>
      <c r="C18" s="1228">
        <v>142500</v>
      </c>
      <c r="D18" s="1228">
        <v>71250</v>
      </c>
      <c r="E18" s="1240">
        <v>78750</v>
      </c>
      <c r="F18" s="1228">
        <v>150000</v>
      </c>
      <c r="G18" s="1228">
        <v>174000</v>
      </c>
    </row>
    <row r="19" spans="1:7" s="8" customFormat="1" ht="15" customHeight="1" x14ac:dyDescent="0.25">
      <c r="A19" s="1238" t="s">
        <v>44</v>
      </c>
      <c r="B19" s="1242" t="s">
        <v>45</v>
      </c>
      <c r="C19" s="1237">
        <v>57000</v>
      </c>
      <c r="D19" s="1237">
        <v>28500</v>
      </c>
      <c r="E19" s="1240">
        <v>121500</v>
      </c>
      <c r="F19" s="1237">
        <v>150000</v>
      </c>
      <c r="G19" s="1237">
        <v>174000</v>
      </c>
    </row>
    <row r="20" spans="1:7" s="8" customFormat="1" ht="14.45" customHeight="1" x14ac:dyDescent="0.25">
      <c r="A20" s="1238" t="s">
        <v>46</v>
      </c>
      <c r="B20" s="1243" t="s">
        <v>47</v>
      </c>
      <c r="C20" s="1228">
        <v>30000</v>
      </c>
      <c r="D20" s="1228">
        <v>35000</v>
      </c>
      <c r="E20" s="1240">
        <v>0</v>
      </c>
      <c r="F20" s="1228">
        <v>35000</v>
      </c>
      <c r="G20" s="1228">
        <v>35000</v>
      </c>
    </row>
    <row r="21" spans="1:7" s="8" customFormat="1" ht="14.45" customHeight="1" x14ac:dyDescent="0.25">
      <c r="A21" s="1238" t="s">
        <v>54</v>
      </c>
      <c r="B21" s="1241" t="s">
        <v>55</v>
      </c>
      <c r="C21" s="1228">
        <v>264418</v>
      </c>
      <c r="D21" s="1228"/>
      <c r="E21" s="1240">
        <v>264534</v>
      </c>
      <c r="F21" s="1228">
        <v>264534</v>
      </c>
      <c r="G21" s="1228">
        <v>293553</v>
      </c>
    </row>
    <row r="22" spans="1:7" s="8" customFormat="1" ht="14.45" customHeight="1" x14ac:dyDescent="0.25">
      <c r="A22" s="1238" t="s">
        <v>56</v>
      </c>
      <c r="B22" s="1242" t="s">
        <v>57</v>
      </c>
      <c r="C22" s="1237">
        <v>25000</v>
      </c>
      <c r="D22" s="1237"/>
      <c r="E22" s="1240">
        <v>25000</v>
      </c>
      <c r="F22" s="1237">
        <v>25000</v>
      </c>
      <c r="G22" s="1237">
        <v>25000</v>
      </c>
    </row>
    <row r="23" spans="1:7" s="8" customFormat="1" ht="14.45" customHeight="1" x14ac:dyDescent="0.25">
      <c r="A23" s="1238" t="s">
        <v>58</v>
      </c>
      <c r="B23" s="1241"/>
      <c r="C23" s="1228"/>
      <c r="D23" s="1228"/>
      <c r="E23" s="1228"/>
      <c r="F23" s="1228"/>
      <c r="G23" s="1228"/>
    </row>
    <row r="24" spans="1:7" s="8" customFormat="1" ht="14.45" customHeight="1" x14ac:dyDescent="0.25">
      <c r="A24" s="1244" t="s">
        <v>59</v>
      </c>
      <c r="B24" s="1241" t="s">
        <v>60</v>
      </c>
      <c r="C24" s="1228">
        <v>263229</v>
      </c>
      <c r="D24" s="1228">
        <v>264418</v>
      </c>
      <c r="E24" s="1240">
        <v>116</v>
      </c>
      <c r="F24" s="1228">
        <v>264534</v>
      </c>
      <c r="G24" s="1228">
        <v>293553</v>
      </c>
    </row>
    <row r="25" spans="1:7" s="8" customFormat="1" ht="14.45" customHeight="1" x14ac:dyDescent="0.25">
      <c r="A25" s="1238" t="s">
        <v>61</v>
      </c>
      <c r="B25" s="1241" t="s">
        <v>62</v>
      </c>
      <c r="C25" s="1228">
        <v>379360.99</v>
      </c>
      <c r="D25" s="1228">
        <v>190380.96</v>
      </c>
      <c r="E25" s="1240">
        <v>190551.04000000001</v>
      </c>
      <c r="F25" s="1228">
        <v>380932</v>
      </c>
      <c r="G25" s="1228">
        <v>422720</v>
      </c>
    </row>
    <row r="26" spans="1:7" s="8" customFormat="1" ht="14.45" customHeight="1" x14ac:dyDescent="0.25">
      <c r="A26" s="1238" t="s">
        <v>63</v>
      </c>
      <c r="B26" s="1242" t="s">
        <v>64</v>
      </c>
      <c r="C26" s="1228">
        <v>6000</v>
      </c>
      <c r="D26" s="1228">
        <v>5500</v>
      </c>
      <c r="E26" s="1240">
        <v>6500</v>
      </c>
      <c r="F26" s="1228">
        <v>12000</v>
      </c>
      <c r="G26" s="1228">
        <v>12000</v>
      </c>
    </row>
    <row r="27" spans="1:7" s="8" customFormat="1" ht="14.45" customHeight="1" x14ac:dyDescent="0.25">
      <c r="A27" s="1238" t="s">
        <v>65</v>
      </c>
      <c r="B27" s="1241" t="s">
        <v>66</v>
      </c>
      <c r="C27" s="1237">
        <v>59066.659999999996</v>
      </c>
      <c r="D27" s="1237">
        <v>39662.78</v>
      </c>
      <c r="E27" s="1240">
        <v>39699.22</v>
      </c>
      <c r="F27" s="1237">
        <v>79362</v>
      </c>
      <c r="G27" s="1237">
        <v>85381</v>
      </c>
    </row>
    <row r="28" spans="1:7" s="8" customFormat="1" ht="14.45" customHeight="1" x14ac:dyDescent="0.25">
      <c r="A28" s="1238" t="s">
        <v>67</v>
      </c>
      <c r="B28" s="1239" t="s">
        <v>68</v>
      </c>
      <c r="C28" s="1228">
        <v>6000</v>
      </c>
      <c r="D28" s="1228">
        <v>3000</v>
      </c>
      <c r="E28" s="1240">
        <v>3000</v>
      </c>
      <c r="F28" s="1228">
        <v>6000</v>
      </c>
      <c r="G28" s="1228">
        <v>6000</v>
      </c>
    </row>
    <row r="29" spans="1:7" s="8" customFormat="1" ht="14.45" customHeight="1" x14ac:dyDescent="0.25">
      <c r="A29" s="1238" t="s">
        <v>71</v>
      </c>
      <c r="B29" s="1239"/>
      <c r="C29" s="1237"/>
      <c r="D29" s="1237"/>
      <c r="E29" s="1237"/>
      <c r="F29" s="1237"/>
      <c r="G29" s="1237"/>
    </row>
    <row r="30" spans="1:7" s="8" customFormat="1" ht="14.45" customHeight="1" x14ac:dyDescent="0.25">
      <c r="A30" s="1244" t="s">
        <v>72</v>
      </c>
      <c r="B30" s="1245" t="s">
        <v>73</v>
      </c>
      <c r="C30" s="1228"/>
      <c r="D30" s="1228"/>
      <c r="E30" s="1228">
        <v>15000</v>
      </c>
      <c r="F30" s="1228">
        <v>15000</v>
      </c>
      <c r="G30" s="1228">
        <v>0</v>
      </c>
    </row>
    <row r="31" spans="1:7" s="8" customFormat="1" ht="14.45" customHeight="1" x14ac:dyDescent="0.25">
      <c r="A31" s="1244" t="s">
        <v>75</v>
      </c>
      <c r="B31" s="1245" t="s">
        <v>73</v>
      </c>
      <c r="C31" s="1249">
        <v>25000</v>
      </c>
      <c r="D31" s="1249"/>
      <c r="E31" s="1249">
        <v>25000</v>
      </c>
      <c r="F31" s="1249">
        <v>25000</v>
      </c>
      <c r="G31" s="1249">
        <v>25000</v>
      </c>
    </row>
    <row r="32" spans="1:7" s="8" customFormat="1" ht="14.45" customHeight="1" x14ac:dyDescent="0.25">
      <c r="A32" s="1244" t="s">
        <v>78</v>
      </c>
      <c r="B32" s="1245" t="s">
        <v>73</v>
      </c>
      <c r="C32" s="1237">
        <v>150000</v>
      </c>
      <c r="D32" s="1237"/>
      <c r="E32" s="1237"/>
      <c r="F32" s="1237"/>
      <c r="G32" s="1237"/>
    </row>
    <row r="33" spans="1:8" s="8" customFormat="1" ht="14.45" customHeight="1" thickBot="1" x14ac:dyDescent="0.3">
      <c r="A33" s="1274" t="s">
        <v>79</v>
      </c>
      <c r="B33" s="1276" t="s">
        <v>73</v>
      </c>
      <c r="C33" s="1258">
        <v>100000</v>
      </c>
      <c r="D33" s="1258"/>
      <c r="E33" s="1258"/>
      <c r="F33" s="1258"/>
      <c r="G33" s="1258"/>
    </row>
    <row r="34" spans="1:8" s="8" customFormat="1" ht="14.45" customHeight="1" thickBot="1" x14ac:dyDescent="0.3">
      <c r="A34" s="1246" t="s">
        <v>81</v>
      </c>
      <c r="B34" s="1247"/>
      <c r="C34" s="1250">
        <v>4790971.37</v>
      </c>
      <c r="D34" s="1250">
        <v>2284219.7399999998</v>
      </c>
      <c r="E34" s="1250">
        <v>2417550.2600000002</v>
      </c>
      <c r="F34" s="1250">
        <v>4701770</v>
      </c>
      <c r="G34" s="1250">
        <v>5188843</v>
      </c>
    </row>
    <row r="35" spans="1:8" s="8" customFormat="1" ht="14.45" customHeight="1" thickBot="1" x14ac:dyDescent="0.3">
      <c r="A35" s="1246"/>
      <c r="B35" s="1247"/>
      <c r="C35" s="1250"/>
      <c r="D35" s="1250"/>
      <c r="E35" s="1250"/>
      <c r="F35" s="1250"/>
      <c r="G35" s="1250"/>
    </row>
    <row r="36" spans="1:8" s="8" customFormat="1" ht="14.45" customHeight="1" thickBot="1" x14ac:dyDescent="0.3">
      <c r="A36" s="1246" t="s">
        <v>82</v>
      </c>
      <c r="B36" s="1251"/>
      <c r="C36" s="1252"/>
      <c r="D36" s="1253"/>
      <c r="E36" s="1253"/>
      <c r="F36" s="1253"/>
      <c r="G36" s="1254"/>
    </row>
    <row r="37" spans="1:8" s="8" customFormat="1" ht="14.45" customHeight="1" x14ac:dyDescent="0.25">
      <c r="A37" s="1255" t="s">
        <v>83</v>
      </c>
      <c r="B37" s="1245" t="s">
        <v>84</v>
      </c>
      <c r="C37" s="1256"/>
      <c r="D37" s="1256">
        <v>13140</v>
      </c>
      <c r="E37" s="1256">
        <v>11860</v>
      </c>
      <c r="F37" s="1249">
        <v>25000</v>
      </c>
      <c r="G37" s="1249">
        <v>40000</v>
      </c>
    </row>
    <row r="38" spans="1:8" s="8" customFormat="1" ht="14.45" customHeight="1" x14ac:dyDescent="0.25">
      <c r="A38" s="1238" t="s">
        <v>87</v>
      </c>
      <c r="B38" s="1241" t="s">
        <v>88</v>
      </c>
      <c r="C38" s="1257">
        <v>19494</v>
      </c>
      <c r="D38" s="1257">
        <v>85472</v>
      </c>
      <c r="E38" s="1256">
        <v>4528</v>
      </c>
      <c r="F38" s="1228">
        <v>90000</v>
      </c>
      <c r="G38" s="1228">
        <v>80000</v>
      </c>
    </row>
    <row r="39" spans="1:8" s="8" customFormat="1" ht="14.45" customHeight="1" x14ac:dyDescent="0.25">
      <c r="A39" s="1238" t="s">
        <v>89</v>
      </c>
      <c r="B39" s="1243" t="s">
        <v>90</v>
      </c>
      <c r="C39" s="1257">
        <v>188773</v>
      </c>
      <c r="D39" s="1257">
        <v>72404</v>
      </c>
      <c r="E39" s="1256">
        <v>260596</v>
      </c>
      <c r="F39" s="1228">
        <v>333000</v>
      </c>
      <c r="G39" s="1228">
        <v>158464</v>
      </c>
    </row>
    <row r="40" spans="1:8" ht="14.45" customHeight="1" x14ac:dyDescent="0.25">
      <c r="A40" s="1238" t="s">
        <v>93</v>
      </c>
      <c r="B40" s="1243" t="s">
        <v>94</v>
      </c>
      <c r="C40" s="1257">
        <v>145000</v>
      </c>
      <c r="D40" s="1257">
        <v>98000</v>
      </c>
      <c r="E40" s="1256">
        <v>102000</v>
      </c>
      <c r="F40" s="1228">
        <v>200000</v>
      </c>
      <c r="G40" s="1228">
        <v>200000</v>
      </c>
      <c r="H40"/>
    </row>
    <row r="41" spans="1:8" x14ac:dyDescent="0.25">
      <c r="A41" s="1238" t="s">
        <v>101</v>
      </c>
      <c r="B41" s="1241" t="s">
        <v>102</v>
      </c>
      <c r="C41" s="1257"/>
      <c r="D41" s="1257"/>
      <c r="E41" s="1256">
        <v>3600</v>
      </c>
      <c r="F41" s="1228">
        <v>3600</v>
      </c>
      <c r="G41" s="1228">
        <v>2400</v>
      </c>
      <c r="H41"/>
    </row>
    <row r="42" spans="1:8" x14ac:dyDescent="0.25">
      <c r="A42" s="1238" t="s">
        <v>103</v>
      </c>
      <c r="B42" s="1241" t="s">
        <v>105</v>
      </c>
      <c r="C42" s="1257"/>
      <c r="D42" s="1257">
        <v>8000</v>
      </c>
      <c r="E42" s="1256">
        <v>16000</v>
      </c>
      <c r="F42" s="1228">
        <v>24000</v>
      </c>
      <c r="G42" s="1228">
        <v>24000</v>
      </c>
      <c r="H42"/>
    </row>
    <row r="43" spans="1:8" ht="28.9" customHeight="1" x14ac:dyDescent="0.25">
      <c r="A43" s="1238" t="s">
        <v>477</v>
      </c>
      <c r="B43" s="1241" t="s">
        <v>478</v>
      </c>
      <c r="C43" s="1257"/>
      <c r="D43" s="1257">
        <v>1500</v>
      </c>
      <c r="E43" s="1256">
        <v>33500</v>
      </c>
      <c r="F43" s="1228">
        <v>35000</v>
      </c>
      <c r="G43" s="1228">
        <v>45000</v>
      </c>
      <c r="H43"/>
    </row>
    <row r="44" spans="1:8" ht="20.45" customHeight="1" thickBot="1" x14ac:dyDescent="0.3">
      <c r="A44" s="1238" t="s">
        <v>119</v>
      </c>
      <c r="B44" s="1241" t="s">
        <v>120</v>
      </c>
      <c r="C44" s="1257"/>
      <c r="D44" s="1257"/>
      <c r="E44" s="1257">
        <v>2000</v>
      </c>
      <c r="F44" s="1228">
        <v>2000</v>
      </c>
      <c r="G44" s="1228">
        <v>2000</v>
      </c>
      <c r="H44"/>
    </row>
    <row r="45" spans="1:8" ht="15.75" thickBot="1" x14ac:dyDescent="0.3">
      <c r="A45" s="1246" t="s">
        <v>145</v>
      </c>
      <c r="B45" s="1247"/>
      <c r="C45" s="1248">
        <v>353267</v>
      </c>
      <c r="D45" s="1248">
        <v>278516</v>
      </c>
      <c r="E45" s="1248">
        <v>434084</v>
      </c>
      <c r="F45" s="1248">
        <v>712600</v>
      </c>
      <c r="G45" s="1248">
        <v>551864</v>
      </c>
      <c r="H45"/>
    </row>
    <row r="46" spans="1:8" s="12" customFormat="1" ht="15.75" thickBot="1" x14ac:dyDescent="0.3">
      <c r="A46" s="1246"/>
      <c r="B46" s="1247"/>
      <c r="C46" s="1248"/>
      <c r="D46" s="1248"/>
      <c r="E46" s="1248"/>
      <c r="F46" s="1248"/>
      <c r="G46" s="1248"/>
    </row>
    <row r="47" spans="1:8" s="12" customFormat="1" ht="15.75" thickBot="1" x14ac:dyDescent="0.3">
      <c r="A47" s="1246" t="s">
        <v>400</v>
      </c>
      <c r="B47" s="1259"/>
      <c r="C47" s="1234"/>
      <c r="D47" s="1234"/>
      <c r="E47" s="1234"/>
      <c r="F47" s="1234"/>
      <c r="G47" s="1234"/>
    </row>
    <row r="48" spans="1:8" s="12" customFormat="1" x14ac:dyDescent="0.25">
      <c r="A48" s="1275" t="s">
        <v>246</v>
      </c>
      <c r="B48" s="1273"/>
      <c r="C48" s="1264"/>
      <c r="D48" s="1264"/>
      <c r="E48" s="1264"/>
      <c r="F48" s="1264"/>
      <c r="G48" s="1264"/>
    </row>
    <row r="49" spans="1:7" s="12" customFormat="1" x14ac:dyDescent="0.25">
      <c r="A49" s="1244" t="s">
        <v>255</v>
      </c>
      <c r="B49" s="1243" t="s">
        <v>158</v>
      </c>
      <c r="C49" s="1228"/>
      <c r="D49" s="1228"/>
      <c r="E49" s="1228"/>
      <c r="F49" s="1228"/>
      <c r="G49" s="1228">
        <v>70000</v>
      </c>
    </row>
    <row r="50" spans="1:7" s="12" customFormat="1" ht="29.45" customHeight="1" x14ac:dyDescent="0.25">
      <c r="A50" s="1244" t="s">
        <v>247</v>
      </c>
      <c r="B50" s="1243" t="s">
        <v>158</v>
      </c>
      <c r="C50" s="1228"/>
      <c r="D50" s="1228"/>
      <c r="E50" s="1228"/>
      <c r="F50" s="1228"/>
      <c r="G50" s="1228">
        <v>60000</v>
      </c>
    </row>
    <row r="51" spans="1:7" s="12" customFormat="1" x14ac:dyDescent="0.25">
      <c r="A51" s="1238" t="s">
        <v>479</v>
      </c>
      <c r="B51" s="1243"/>
      <c r="C51" s="1228"/>
      <c r="D51" s="1228"/>
      <c r="E51" s="1228"/>
      <c r="F51" s="1228"/>
      <c r="G51" s="1228"/>
    </row>
    <row r="52" spans="1:7" s="12" customFormat="1" ht="15" customHeight="1" thickBot="1" x14ac:dyDescent="0.3">
      <c r="A52" s="1244" t="s">
        <v>284</v>
      </c>
      <c r="B52" s="1243"/>
      <c r="C52" s="1228"/>
      <c r="D52" s="1228"/>
      <c r="E52" s="1228"/>
      <c r="F52" s="1228"/>
      <c r="G52" s="1228">
        <v>90000</v>
      </c>
    </row>
    <row r="53" spans="1:7" s="12" customFormat="1" ht="15.75" thickBot="1" x14ac:dyDescent="0.3">
      <c r="A53" s="1246" t="s">
        <v>174</v>
      </c>
      <c r="B53" s="1288"/>
      <c r="C53" s="1248">
        <v>0</v>
      </c>
      <c r="D53" s="1248">
        <v>0</v>
      </c>
      <c r="E53" s="1248">
        <v>0</v>
      </c>
      <c r="F53" s="1248">
        <v>0</v>
      </c>
      <c r="G53" s="1248">
        <v>220000</v>
      </c>
    </row>
    <row r="54" spans="1:7" s="12" customFormat="1" ht="15" customHeight="1" thickBot="1" x14ac:dyDescent="0.3">
      <c r="A54" s="1246" t="s">
        <v>175</v>
      </c>
      <c r="B54" s="1288"/>
      <c r="C54" s="1248"/>
      <c r="D54" s="1248"/>
      <c r="E54" s="1248"/>
      <c r="F54" s="1289"/>
      <c r="G54" s="1289"/>
    </row>
    <row r="55" spans="1:7" s="12" customFormat="1" ht="15.75" thickBot="1" x14ac:dyDescent="0.3">
      <c r="A55" s="1287" t="s">
        <v>82</v>
      </c>
      <c r="B55" s="1288"/>
      <c r="C55" s="1248"/>
      <c r="D55" s="1248"/>
      <c r="E55" s="1248"/>
      <c r="F55" s="1289"/>
      <c r="G55" s="1289"/>
    </row>
    <row r="56" spans="1:7" s="12" customFormat="1" ht="15.75" thickBot="1" x14ac:dyDescent="0.3">
      <c r="A56" s="1290" t="s">
        <v>480</v>
      </c>
      <c r="B56" s="1277" t="s">
        <v>144</v>
      </c>
      <c r="C56" s="1264">
        <v>230756.10000000006</v>
      </c>
      <c r="D56" s="1264">
        <v>106897.95</v>
      </c>
      <c r="E56" s="1264">
        <v>162262.04999999999</v>
      </c>
      <c r="F56" s="1264">
        <v>269160</v>
      </c>
      <c r="G56" s="1264">
        <v>523520</v>
      </c>
    </row>
    <row r="57" spans="1:7" s="12" customFormat="1" ht="15" customHeight="1" thickBot="1" x14ac:dyDescent="0.3">
      <c r="A57" s="1290" t="s">
        <v>481</v>
      </c>
      <c r="B57" s="1291" t="s">
        <v>144</v>
      </c>
      <c r="C57" s="1254">
        <v>73350</v>
      </c>
      <c r="D57" s="1254">
        <v>60750</v>
      </c>
      <c r="E57" s="1254">
        <v>439250</v>
      </c>
      <c r="F57" s="1254">
        <v>500000</v>
      </c>
      <c r="G57" s="1254">
        <v>500000</v>
      </c>
    </row>
    <row r="58" spans="1:7" s="12" customFormat="1" ht="15" customHeight="1" thickBot="1" x14ac:dyDescent="0.3">
      <c r="A58" s="1263" t="s">
        <v>241</v>
      </c>
      <c r="B58" s="1288"/>
      <c r="C58" s="1248">
        <v>304106.10000000009</v>
      </c>
      <c r="D58" s="1248">
        <v>167647.95000000001</v>
      </c>
      <c r="E58" s="1248">
        <v>601512.05000000005</v>
      </c>
      <c r="F58" s="1248">
        <v>769160</v>
      </c>
      <c r="G58" s="1248">
        <v>1023520</v>
      </c>
    </row>
    <row r="59" spans="1:7" s="12" customFormat="1" ht="15" customHeight="1" thickBot="1" x14ac:dyDescent="0.3">
      <c r="A59" s="1246" t="s">
        <v>294</v>
      </c>
      <c r="B59" s="1288"/>
      <c r="C59" s="1248">
        <v>304106.10000000009</v>
      </c>
      <c r="D59" s="1248">
        <v>167647.95000000001</v>
      </c>
      <c r="E59" s="1248">
        <v>601512.05000000005</v>
      </c>
      <c r="F59" s="1248">
        <v>769160</v>
      </c>
      <c r="G59" s="1248">
        <v>1023520</v>
      </c>
    </row>
    <row r="60" spans="1:7" s="12" customFormat="1" ht="15.75" thickBot="1" x14ac:dyDescent="0.3">
      <c r="A60" s="1246"/>
      <c r="B60" s="1262"/>
      <c r="C60" s="1260"/>
      <c r="D60" s="1260"/>
      <c r="E60" s="1260"/>
      <c r="F60" s="1261"/>
      <c r="G60" s="1261"/>
    </row>
    <row r="61" spans="1:7" s="12" customFormat="1" ht="15" customHeight="1" thickBot="1" x14ac:dyDescent="0.3">
      <c r="A61" s="1223" t="s">
        <v>295</v>
      </c>
      <c r="B61" s="1225"/>
      <c r="C61" s="1224">
        <v>5448344.4700000007</v>
      </c>
      <c r="D61" s="1224">
        <v>2730383.69</v>
      </c>
      <c r="E61" s="1224">
        <v>3453146.3100000005</v>
      </c>
      <c r="F61" s="1224">
        <v>6183530</v>
      </c>
      <c r="G61" s="1224">
        <v>6984227</v>
      </c>
    </row>
    <row r="62" spans="1:7" s="12" customFormat="1" x14ac:dyDescent="0.25">
      <c r="A62" s="1226"/>
      <c r="B62" s="1226"/>
      <c r="C62" s="1227"/>
      <c r="D62" s="1227"/>
      <c r="E62" s="1227"/>
      <c r="F62" s="1227"/>
      <c r="G62" s="1227"/>
    </row>
    <row r="63" spans="1:7" s="12" customFormat="1" ht="15" customHeight="1" x14ac:dyDescent="0.25">
      <c r="A63" s="1265" t="s">
        <v>296</v>
      </c>
      <c r="B63" s="1266" t="s">
        <v>297</v>
      </c>
      <c r="C63" s="1266"/>
      <c r="D63" s="1266"/>
      <c r="E63" s="1266" t="s">
        <v>298</v>
      </c>
      <c r="F63" s="1267"/>
      <c r="G63" s="1267"/>
    </row>
    <row r="64" spans="1:7" s="12" customFormat="1" x14ac:dyDescent="0.25">
      <c r="A64" s="1268"/>
      <c r="B64" s="1269"/>
      <c r="C64" s="1269"/>
      <c r="D64" s="1269"/>
      <c r="E64" s="1269"/>
      <c r="F64" s="1266"/>
      <c r="G64" s="1266"/>
    </row>
    <row r="65" spans="1:8" s="12" customFormat="1" x14ac:dyDescent="0.25">
      <c r="A65" s="1268"/>
      <c r="B65" s="1269"/>
      <c r="C65" s="1269"/>
      <c r="D65" s="1269"/>
      <c r="E65" s="1269"/>
      <c r="F65" s="1266"/>
      <c r="G65" s="1266"/>
    </row>
    <row r="66" spans="1:8" s="12" customFormat="1" ht="15" customHeight="1" x14ac:dyDescent="0.25">
      <c r="A66" s="1270"/>
      <c r="B66" s="1271"/>
      <c r="C66" s="1272"/>
      <c r="D66" s="1272"/>
      <c r="E66" s="1272"/>
      <c r="F66" s="1271"/>
      <c r="G66" s="1266"/>
    </row>
    <row r="67" spans="1:8" x14ac:dyDescent="0.25">
      <c r="A67" s="1280" t="s">
        <v>482</v>
      </c>
      <c r="B67" s="1281" t="s">
        <v>300</v>
      </c>
      <c r="C67" s="1282"/>
      <c r="D67" s="1282"/>
      <c r="E67" s="1281" t="s">
        <v>301</v>
      </c>
      <c r="F67" s="1283"/>
      <c r="G67" s="1266"/>
      <c r="H67"/>
    </row>
    <row r="68" spans="1:8" x14ac:dyDescent="0.25">
      <c r="A68" s="1284" t="s">
        <v>323</v>
      </c>
      <c r="B68" s="1285" t="s">
        <v>303</v>
      </c>
      <c r="C68" s="1285"/>
      <c r="D68" s="1285"/>
      <c r="E68" s="1285" t="s">
        <v>304</v>
      </c>
      <c r="F68" s="1268"/>
      <c r="G68" s="1266"/>
      <c r="H68"/>
    </row>
    <row r="69" spans="1:8" x14ac:dyDescent="0.25">
      <c r="A69" s="1265"/>
      <c r="B69" s="1266"/>
      <c r="C69" s="1266"/>
      <c r="D69" s="1266"/>
      <c r="E69" s="1266"/>
      <c r="F69" s="1266"/>
      <c r="G69" s="1266"/>
      <c r="H69"/>
    </row>
    <row r="70" spans="1:8" x14ac:dyDescent="0.25">
      <c r="A70" s="1268"/>
      <c r="B70" s="1269"/>
      <c r="C70" s="1269"/>
      <c r="D70" s="1269"/>
      <c r="E70" s="1269"/>
      <c r="F70" s="1286"/>
      <c r="G70" s="1266"/>
      <c r="H70"/>
    </row>
    <row r="71" spans="1:8" x14ac:dyDescent="0.25">
      <c r="B71"/>
      <c r="C71"/>
      <c r="D71"/>
      <c r="E71"/>
      <c r="F71"/>
      <c r="G71"/>
      <c r="H71"/>
    </row>
    <row r="72" spans="1:8" x14ac:dyDescent="0.25">
      <c r="B72"/>
      <c r="C72"/>
      <c r="D72"/>
      <c r="E72"/>
      <c r="F72"/>
      <c r="G72"/>
      <c r="H72"/>
    </row>
    <row r="73" spans="1:8" x14ac:dyDescent="0.25">
      <c r="B73"/>
      <c r="C73"/>
      <c r="D73"/>
      <c r="E73"/>
      <c r="F73"/>
      <c r="G73"/>
      <c r="H73"/>
    </row>
    <row r="74" spans="1:8" x14ac:dyDescent="0.25">
      <c r="B74"/>
      <c r="C74"/>
      <c r="D74"/>
      <c r="E74"/>
      <c r="F74"/>
      <c r="G74"/>
      <c r="H74"/>
    </row>
    <row r="75" spans="1:8" x14ac:dyDescent="0.25">
      <c r="B75"/>
      <c r="C75"/>
      <c r="D75"/>
      <c r="E75"/>
      <c r="F75"/>
      <c r="G75"/>
      <c r="H75"/>
    </row>
    <row r="76" spans="1:8" x14ac:dyDescent="0.25">
      <c r="B76"/>
      <c r="C76"/>
      <c r="D76"/>
      <c r="E76"/>
      <c r="F76"/>
      <c r="G76"/>
      <c r="H76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B12:B13"/>
    <mergeCell ref="C12:C13"/>
    <mergeCell ref="D12:F12"/>
    <mergeCell ref="G12:G13"/>
  </mergeCells>
  <pageMargins left="0.5" right="0.5" top="0.5" bottom="0.5" header="0.3" footer="0.3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>
    <tabColor rgb="FF00B0F0"/>
    <pageSetUpPr fitToPage="1"/>
  </sheetPr>
  <dimension ref="A1:H76"/>
  <sheetViews>
    <sheetView topLeftCell="A26" zoomScale="85" zoomScaleNormal="85" workbookViewId="0">
      <selection activeCell="A11" sqref="A11:G70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1343" t="s">
        <v>483</v>
      </c>
      <c r="B11" s="1342"/>
      <c r="C11" s="1344"/>
      <c r="D11" s="1344"/>
      <c r="E11" s="1344"/>
      <c r="F11" s="1342"/>
      <c r="G11" s="1342"/>
      <c r="H11"/>
    </row>
    <row r="12" spans="1:8" ht="28.9" customHeight="1" thickBot="1" x14ac:dyDescent="0.3">
      <c r="A12" s="1295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1302" t="s">
        <v>24</v>
      </c>
      <c r="B13" s="2478"/>
      <c r="C13" s="2478"/>
      <c r="D13" s="1293" t="s">
        <v>25</v>
      </c>
      <c r="E13" s="1293" t="s">
        <v>26</v>
      </c>
      <c r="F13" s="1293" t="s">
        <v>27</v>
      </c>
      <c r="G13" s="2478"/>
    </row>
    <row r="14" spans="1:8" s="8" customFormat="1" ht="14.45" customHeight="1" thickBot="1" x14ac:dyDescent="0.3">
      <c r="A14" s="1303" t="s">
        <v>28</v>
      </c>
      <c r="B14" s="1294" t="s">
        <v>29</v>
      </c>
      <c r="C14" s="1294" t="s">
        <v>30</v>
      </c>
      <c r="D14" s="1294" t="s">
        <v>31</v>
      </c>
      <c r="E14" s="1294" t="s">
        <v>32</v>
      </c>
      <c r="F14" s="1294" t="s">
        <v>33</v>
      </c>
      <c r="G14" s="1294" t="s">
        <v>34</v>
      </c>
    </row>
    <row r="15" spans="1:8" s="8" customFormat="1" ht="14.45" customHeight="1" thickBot="1" x14ac:dyDescent="0.3">
      <c r="A15" s="1304" t="s">
        <v>35</v>
      </c>
      <c r="B15" s="1305"/>
      <c r="C15" s="1306"/>
      <c r="D15" s="1306"/>
      <c r="E15" s="1306"/>
      <c r="F15" s="1306"/>
      <c r="G15" s="1306"/>
    </row>
    <row r="16" spans="1:8" s="8" customFormat="1" ht="14.45" customHeight="1" x14ac:dyDescent="0.25">
      <c r="A16" s="1307" t="s">
        <v>36</v>
      </c>
      <c r="B16" s="1345" t="s">
        <v>37</v>
      </c>
      <c r="C16" s="1308"/>
      <c r="D16" s="1308"/>
      <c r="E16" s="1308"/>
      <c r="F16" s="1308"/>
      <c r="G16" s="1308">
        <v>5302392</v>
      </c>
    </row>
    <row r="17" spans="1:7" s="8" customFormat="1" ht="14.45" customHeight="1" x14ac:dyDescent="0.25">
      <c r="A17" s="1309" t="s">
        <v>40</v>
      </c>
      <c r="B17" s="1346" t="s">
        <v>41</v>
      </c>
      <c r="C17" s="1301"/>
      <c r="D17" s="1310"/>
      <c r="E17" s="1310"/>
      <c r="F17" s="1310"/>
      <c r="G17" s="1310">
        <v>240000</v>
      </c>
    </row>
    <row r="18" spans="1:7" s="8" customFormat="1" ht="14.45" customHeight="1" x14ac:dyDescent="0.25">
      <c r="A18" s="1309" t="s">
        <v>42</v>
      </c>
      <c r="B18" s="1347" t="s">
        <v>43</v>
      </c>
      <c r="C18" s="1301"/>
      <c r="D18" s="1301"/>
      <c r="E18" s="1301"/>
      <c r="F18" s="1301"/>
      <c r="G18" s="1301">
        <v>102000</v>
      </c>
    </row>
    <row r="19" spans="1:7" s="8" customFormat="1" ht="15" customHeight="1" x14ac:dyDescent="0.25">
      <c r="A19" s="1309" t="s">
        <v>44</v>
      </c>
      <c r="B19" s="1348" t="s">
        <v>45</v>
      </c>
      <c r="C19" s="1308"/>
      <c r="D19" s="1308"/>
      <c r="E19" s="1308"/>
      <c r="F19" s="1308"/>
      <c r="G19" s="1308">
        <v>102000</v>
      </c>
    </row>
    <row r="20" spans="1:7" s="8" customFormat="1" ht="14.45" customHeight="1" x14ac:dyDescent="0.25">
      <c r="A20" s="1309" t="s">
        <v>46</v>
      </c>
      <c r="B20" s="1349" t="s">
        <v>47</v>
      </c>
      <c r="C20" s="1301"/>
      <c r="D20" s="1301"/>
      <c r="E20" s="1301"/>
      <c r="F20" s="1301"/>
      <c r="G20" s="1301">
        <v>70000</v>
      </c>
    </row>
    <row r="21" spans="1:7" s="8" customFormat="1" ht="14.45" customHeight="1" x14ac:dyDescent="0.25">
      <c r="A21" s="1309" t="s">
        <v>54</v>
      </c>
      <c r="B21" s="1347" t="s">
        <v>55</v>
      </c>
      <c r="C21" s="1301"/>
      <c r="D21" s="1301"/>
      <c r="E21" s="1301"/>
      <c r="F21" s="1301"/>
      <c r="G21" s="1301">
        <v>441866</v>
      </c>
    </row>
    <row r="22" spans="1:7" s="8" customFormat="1" ht="14.45" customHeight="1" x14ac:dyDescent="0.25">
      <c r="A22" s="1309" t="s">
        <v>56</v>
      </c>
      <c r="B22" s="1348" t="s">
        <v>57</v>
      </c>
      <c r="C22" s="1308"/>
      <c r="D22" s="1308"/>
      <c r="E22" s="1308"/>
      <c r="F22" s="1308"/>
      <c r="G22" s="1308">
        <v>50000</v>
      </c>
    </row>
    <row r="23" spans="1:7" s="8" customFormat="1" ht="14.45" customHeight="1" x14ac:dyDescent="0.25">
      <c r="A23" s="1309" t="s">
        <v>58</v>
      </c>
      <c r="B23" s="1347"/>
      <c r="C23" s="1301"/>
      <c r="D23" s="1301"/>
      <c r="E23" s="1301"/>
      <c r="F23" s="1301"/>
      <c r="G23" s="1301"/>
    </row>
    <row r="24" spans="1:7" s="8" customFormat="1" ht="14.45" customHeight="1" x14ac:dyDescent="0.25">
      <c r="A24" s="1311" t="s">
        <v>59</v>
      </c>
      <c r="B24" s="1347" t="s">
        <v>60</v>
      </c>
      <c r="C24" s="1301"/>
      <c r="D24" s="1301"/>
      <c r="E24" s="1301"/>
      <c r="F24" s="1301"/>
      <c r="G24" s="1301">
        <v>441866</v>
      </c>
    </row>
    <row r="25" spans="1:7" s="8" customFormat="1" ht="14.45" customHeight="1" x14ac:dyDescent="0.25">
      <c r="A25" s="1309" t="s">
        <v>61</v>
      </c>
      <c r="B25" s="1347" t="s">
        <v>62</v>
      </c>
      <c r="C25" s="1301"/>
      <c r="D25" s="1301"/>
      <c r="E25" s="1301"/>
      <c r="F25" s="1301"/>
      <c r="G25" s="1301">
        <v>636291</v>
      </c>
    </row>
    <row r="26" spans="1:7" s="8" customFormat="1" ht="14.45" customHeight="1" x14ac:dyDescent="0.25">
      <c r="A26" s="1309" t="s">
        <v>63</v>
      </c>
      <c r="B26" s="1348" t="s">
        <v>64</v>
      </c>
      <c r="C26" s="1301"/>
      <c r="D26" s="1301"/>
      <c r="E26" s="1301"/>
      <c r="F26" s="1301"/>
      <c r="G26" s="1301">
        <v>24000</v>
      </c>
    </row>
    <row r="27" spans="1:7" s="8" customFormat="1" ht="14.45" customHeight="1" x14ac:dyDescent="0.25">
      <c r="A27" s="1309" t="s">
        <v>65</v>
      </c>
      <c r="B27" s="1347" t="s">
        <v>66</v>
      </c>
      <c r="C27" s="1308"/>
      <c r="D27" s="1308"/>
      <c r="E27" s="1308"/>
      <c r="F27" s="1308"/>
      <c r="G27" s="1308">
        <v>130399</v>
      </c>
    </row>
    <row r="28" spans="1:7" s="8" customFormat="1" ht="14.45" customHeight="1" x14ac:dyDescent="0.25">
      <c r="A28" s="1309" t="s">
        <v>67</v>
      </c>
      <c r="B28" s="1346" t="s">
        <v>68</v>
      </c>
      <c r="C28" s="1301"/>
      <c r="D28" s="1301"/>
      <c r="E28" s="1301"/>
      <c r="F28" s="1301"/>
      <c r="G28" s="1301">
        <v>12000</v>
      </c>
    </row>
    <row r="29" spans="1:7" s="8" customFormat="1" ht="14.45" customHeight="1" x14ac:dyDescent="0.25">
      <c r="A29" s="1309" t="s">
        <v>71</v>
      </c>
      <c r="B29" s="1346"/>
      <c r="C29" s="1301"/>
      <c r="D29" s="1301"/>
      <c r="E29" s="1301"/>
      <c r="F29" s="1301"/>
      <c r="G29" s="1301"/>
    </row>
    <row r="30" spans="1:7" s="8" customFormat="1" ht="14.45" customHeight="1" thickBot="1" x14ac:dyDescent="0.3">
      <c r="A30" s="1338" t="s">
        <v>75</v>
      </c>
      <c r="B30" s="1367" t="s">
        <v>73</v>
      </c>
      <c r="C30" s="1322"/>
      <c r="D30" s="1322"/>
      <c r="E30" s="1322"/>
      <c r="F30" s="1322"/>
      <c r="G30" s="1322">
        <v>50000</v>
      </c>
    </row>
    <row r="31" spans="1:7" s="8" customFormat="1" ht="14.45" customHeight="1" thickBot="1" x14ac:dyDescent="0.3">
      <c r="A31" s="1362" t="s">
        <v>81</v>
      </c>
      <c r="B31" s="1366"/>
      <c r="C31" s="1315">
        <v>0</v>
      </c>
      <c r="D31" s="1315">
        <v>0</v>
      </c>
      <c r="E31" s="1315">
        <v>0</v>
      </c>
      <c r="F31" s="1315">
        <v>0</v>
      </c>
      <c r="G31" s="1315">
        <v>7602814</v>
      </c>
    </row>
    <row r="32" spans="1:7" s="8" customFormat="1" ht="14.45" customHeight="1" thickBot="1" x14ac:dyDescent="0.3">
      <c r="A32" s="1312"/>
      <c r="B32" s="1351"/>
      <c r="C32" s="1315"/>
      <c r="D32" s="1315"/>
      <c r="E32" s="1315"/>
      <c r="F32" s="1315"/>
      <c r="G32" s="1315"/>
    </row>
    <row r="33" spans="1:8" s="8" customFormat="1" ht="14.45" customHeight="1" thickBot="1" x14ac:dyDescent="0.3">
      <c r="A33" s="1312" t="s">
        <v>82</v>
      </c>
      <c r="B33" s="1352"/>
      <c r="C33" s="1316"/>
      <c r="D33" s="1317"/>
      <c r="E33" s="1317"/>
      <c r="F33" s="1317"/>
      <c r="G33" s="1318"/>
    </row>
    <row r="34" spans="1:8" s="8" customFormat="1" ht="14.45" customHeight="1" x14ac:dyDescent="0.25">
      <c r="A34" s="1319"/>
      <c r="B34" s="1350"/>
      <c r="C34" s="1320"/>
      <c r="D34" s="1320"/>
      <c r="E34" s="1320"/>
      <c r="F34" s="1314"/>
      <c r="G34" s="1314"/>
    </row>
    <row r="35" spans="1:8" s="8" customFormat="1" ht="14.45" customHeight="1" x14ac:dyDescent="0.25">
      <c r="A35" s="1309"/>
      <c r="B35" s="1347"/>
      <c r="C35" s="1321"/>
      <c r="D35" s="1321"/>
      <c r="E35" s="1321"/>
      <c r="F35" s="1301"/>
      <c r="G35" s="1301"/>
    </row>
    <row r="36" spans="1:8" s="8" customFormat="1" ht="14.45" customHeight="1" x14ac:dyDescent="0.25">
      <c r="A36" s="1309"/>
      <c r="B36" s="1349"/>
      <c r="C36" s="1321"/>
      <c r="D36" s="1321"/>
      <c r="E36" s="1321"/>
      <c r="F36" s="1301"/>
      <c r="G36" s="1301"/>
    </row>
    <row r="37" spans="1:8" s="8" customFormat="1" ht="14.45" customHeight="1" x14ac:dyDescent="0.25">
      <c r="A37" s="1309"/>
      <c r="B37" s="1349"/>
      <c r="C37" s="1321"/>
      <c r="D37" s="1321"/>
      <c r="E37" s="1321"/>
      <c r="F37" s="1301"/>
      <c r="G37" s="1301"/>
    </row>
    <row r="38" spans="1:8" s="8" customFormat="1" ht="14.45" customHeight="1" x14ac:dyDescent="0.25">
      <c r="A38" s="1309"/>
      <c r="B38" s="1347"/>
      <c r="C38" s="1321"/>
      <c r="D38" s="1321"/>
      <c r="E38" s="1321"/>
      <c r="F38" s="1301"/>
      <c r="G38" s="1301"/>
    </row>
    <row r="39" spans="1:8" s="8" customFormat="1" ht="14.45" customHeight="1" x14ac:dyDescent="0.25">
      <c r="A39" s="1309"/>
      <c r="B39" s="1347"/>
      <c r="C39" s="1321"/>
      <c r="D39" s="1321"/>
      <c r="E39" s="1321"/>
      <c r="F39" s="1301"/>
      <c r="G39" s="1301"/>
    </row>
    <row r="40" spans="1:8" ht="14.45" customHeight="1" x14ac:dyDescent="0.25">
      <c r="A40" s="1309"/>
      <c r="B40" s="1347"/>
      <c r="C40" s="1321"/>
      <c r="D40" s="1321"/>
      <c r="E40" s="1321"/>
      <c r="F40" s="1301"/>
      <c r="G40" s="1301"/>
      <c r="H40"/>
    </row>
    <row r="41" spans="1:8" x14ac:dyDescent="0.25">
      <c r="A41" s="1309"/>
      <c r="B41" s="1347"/>
      <c r="C41" s="1321"/>
      <c r="D41" s="1321"/>
      <c r="E41" s="1321"/>
      <c r="F41" s="1301"/>
      <c r="G41" s="1301"/>
      <c r="H41"/>
    </row>
    <row r="42" spans="1:8" ht="15.75" thickBot="1" x14ac:dyDescent="0.3">
      <c r="A42" s="1309"/>
      <c r="B42" s="1353"/>
      <c r="C42" s="1321"/>
      <c r="D42" s="1321"/>
      <c r="E42" s="1321"/>
      <c r="F42" s="1301"/>
      <c r="G42" s="1301"/>
      <c r="H42"/>
    </row>
    <row r="43" spans="1:8" ht="28.9" customHeight="1" thickBot="1" x14ac:dyDescent="0.3">
      <c r="A43" s="1312" t="s">
        <v>145</v>
      </c>
      <c r="B43" s="1351"/>
      <c r="C43" s="1313">
        <v>0</v>
      </c>
      <c r="D43" s="1313"/>
      <c r="E43" s="1313"/>
      <c r="F43" s="1313">
        <v>0</v>
      </c>
      <c r="G43" s="1313">
        <v>0</v>
      </c>
      <c r="H43"/>
    </row>
    <row r="44" spans="1:8" ht="20.45" customHeight="1" thickBot="1" x14ac:dyDescent="0.3">
      <c r="A44" s="1312"/>
      <c r="B44" s="1351"/>
      <c r="C44" s="1313"/>
      <c r="D44" s="1313"/>
      <c r="E44" s="1313"/>
      <c r="F44" s="1313"/>
      <c r="G44" s="1313"/>
      <c r="H44"/>
    </row>
    <row r="45" spans="1:8" ht="15.75" thickBot="1" x14ac:dyDescent="0.3">
      <c r="A45" s="1312" t="s">
        <v>400</v>
      </c>
      <c r="B45" s="1354"/>
      <c r="C45" s="1306"/>
      <c r="D45" s="1306"/>
      <c r="E45" s="1306"/>
      <c r="F45" s="1306"/>
      <c r="G45" s="1306"/>
      <c r="H45"/>
    </row>
    <row r="46" spans="1:8" s="12" customFormat="1" x14ac:dyDescent="0.25">
      <c r="A46" s="1340"/>
      <c r="B46" s="1356"/>
      <c r="C46" s="1327"/>
      <c r="D46" s="1327"/>
      <c r="E46" s="1327"/>
      <c r="F46" s="1327"/>
      <c r="G46" s="1327"/>
    </row>
    <row r="47" spans="1:8" s="12" customFormat="1" x14ac:dyDescent="0.25">
      <c r="A47" s="1311"/>
      <c r="B47" s="1349"/>
      <c r="C47" s="1301"/>
      <c r="D47" s="1301"/>
      <c r="E47" s="1301"/>
      <c r="F47" s="1301"/>
      <c r="G47" s="1301"/>
    </row>
    <row r="48" spans="1:8" s="12" customFormat="1" x14ac:dyDescent="0.25">
      <c r="A48" s="1311"/>
      <c r="B48" s="1349"/>
      <c r="C48" s="1301"/>
      <c r="D48" s="1301"/>
      <c r="E48" s="1301"/>
      <c r="F48" s="1301"/>
      <c r="G48" s="1301"/>
    </row>
    <row r="49" spans="1:7" s="12" customFormat="1" x14ac:dyDescent="0.25">
      <c r="A49" s="1309"/>
      <c r="B49" s="1349"/>
      <c r="C49" s="1301"/>
      <c r="D49" s="1301"/>
      <c r="E49" s="1301"/>
      <c r="F49" s="1301"/>
      <c r="G49" s="1301"/>
    </row>
    <row r="50" spans="1:7" s="12" customFormat="1" ht="29.45" customHeight="1" thickBot="1" x14ac:dyDescent="0.3">
      <c r="A50" s="1311"/>
      <c r="B50" s="1349"/>
      <c r="C50" s="1301"/>
      <c r="D50" s="1301"/>
      <c r="E50" s="1301"/>
      <c r="F50" s="1301"/>
      <c r="G50" s="1301"/>
    </row>
    <row r="51" spans="1:7" s="12" customFormat="1" ht="15.75" thickBot="1" x14ac:dyDescent="0.3">
      <c r="A51" s="1312" t="s">
        <v>174</v>
      </c>
      <c r="B51" s="1365"/>
      <c r="C51" s="1313">
        <v>0</v>
      </c>
      <c r="D51" s="1313"/>
      <c r="E51" s="1313"/>
      <c r="F51" s="1313">
        <v>0</v>
      </c>
      <c r="G51" s="1313">
        <v>0</v>
      </c>
    </row>
    <row r="52" spans="1:7" s="12" customFormat="1" ht="15" customHeight="1" thickBot="1" x14ac:dyDescent="0.3">
      <c r="A52" s="1312" t="s">
        <v>175</v>
      </c>
      <c r="B52" s="1365"/>
      <c r="C52" s="1313"/>
      <c r="D52" s="1313"/>
      <c r="E52" s="1313"/>
      <c r="F52" s="1364"/>
      <c r="G52" s="1364"/>
    </row>
    <row r="53" spans="1:7" s="12" customFormat="1" ht="15.75" thickBot="1" x14ac:dyDescent="0.3">
      <c r="A53" s="1325" t="s">
        <v>82</v>
      </c>
      <c r="B53" s="1365"/>
      <c r="C53" s="1313"/>
      <c r="D53" s="1313"/>
      <c r="E53" s="1313"/>
      <c r="F53" s="1364"/>
      <c r="G53" s="1364"/>
    </row>
    <row r="54" spans="1:7" s="12" customFormat="1" ht="15" customHeight="1" x14ac:dyDescent="0.25">
      <c r="A54" s="1326" t="s">
        <v>484</v>
      </c>
      <c r="B54" s="1370" t="s">
        <v>144</v>
      </c>
      <c r="C54" s="1327"/>
      <c r="D54" s="1327"/>
      <c r="E54" s="1327"/>
      <c r="F54" s="1327"/>
      <c r="G54" s="1327">
        <v>3000000</v>
      </c>
    </row>
    <row r="55" spans="1:7" s="12" customFormat="1" ht="15.75" thickBot="1" x14ac:dyDescent="0.3">
      <c r="A55" s="1368" t="s">
        <v>241</v>
      </c>
      <c r="B55" s="1369"/>
      <c r="C55" s="1315">
        <v>0</v>
      </c>
      <c r="D55" s="1315">
        <v>0</v>
      </c>
      <c r="E55" s="1315">
        <v>0</v>
      </c>
      <c r="F55" s="1315">
        <v>0</v>
      </c>
      <c r="G55" s="1315">
        <v>3000000</v>
      </c>
    </row>
    <row r="56" spans="1:7" s="12" customFormat="1" ht="15.75" thickBot="1" x14ac:dyDescent="0.3">
      <c r="A56" s="1312" t="s">
        <v>294</v>
      </c>
      <c r="B56" s="1365"/>
      <c r="C56" s="1313">
        <v>0</v>
      </c>
      <c r="D56" s="1313">
        <v>0</v>
      </c>
      <c r="E56" s="1313">
        <v>0</v>
      </c>
      <c r="F56" s="1313">
        <v>0</v>
      </c>
      <c r="G56" s="1313">
        <v>3000000</v>
      </c>
    </row>
    <row r="57" spans="1:7" s="12" customFormat="1" ht="15" customHeight="1" thickBot="1" x14ac:dyDescent="0.3">
      <c r="A57" s="1312"/>
      <c r="B57" s="1355"/>
      <c r="C57" s="1323"/>
      <c r="D57" s="1323"/>
      <c r="E57" s="1323"/>
      <c r="F57" s="1324"/>
      <c r="G57" s="1324"/>
    </row>
    <row r="58" spans="1:7" s="12" customFormat="1" ht="15" customHeight="1" thickBot="1" x14ac:dyDescent="0.3">
      <c r="A58" s="1296" t="s">
        <v>295</v>
      </c>
      <c r="B58" s="1298"/>
      <c r="C58" s="1297">
        <v>0</v>
      </c>
      <c r="D58" s="1297">
        <v>0</v>
      </c>
      <c r="E58" s="1297">
        <v>0</v>
      </c>
      <c r="F58" s="1297">
        <v>0</v>
      </c>
      <c r="G58" s="1297">
        <v>10602814</v>
      </c>
    </row>
    <row r="59" spans="1:7" s="12" customFormat="1" ht="15" customHeight="1" x14ac:dyDescent="0.25">
      <c r="A59" s="1299"/>
      <c r="B59" s="1299"/>
      <c r="C59" s="1300"/>
      <c r="D59" s="1300"/>
      <c r="E59" s="1300"/>
      <c r="F59" s="1300"/>
      <c r="G59" s="1300"/>
    </row>
    <row r="60" spans="1:7" s="12" customFormat="1" x14ac:dyDescent="0.25">
      <c r="A60" s="1328" t="s">
        <v>296</v>
      </c>
      <c r="B60" s="1329" t="s">
        <v>297</v>
      </c>
      <c r="C60" s="1292"/>
      <c r="D60" s="1292"/>
      <c r="E60" s="1329" t="s">
        <v>298</v>
      </c>
      <c r="F60" s="1330"/>
      <c r="G60" s="1330"/>
    </row>
    <row r="61" spans="1:7" s="12" customFormat="1" ht="15" customHeight="1" x14ac:dyDescent="0.25">
      <c r="A61" s="1331"/>
      <c r="B61" s="1332"/>
      <c r="C61" s="1332"/>
      <c r="D61" s="1332"/>
      <c r="E61" s="1332"/>
      <c r="F61" s="1292"/>
      <c r="G61" s="1292"/>
    </row>
    <row r="62" spans="1:7" s="12" customFormat="1" x14ac:dyDescent="0.25">
      <c r="A62" s="1331"/>
      <c r="B62" s="1332"/>
      <c r="C62" s="1332"/>
      <c r="D62" s="1332"/>
      <c r="E62" s="1332"/>
      <c r="F62" s="1292"/>
      <c r="G62" s="1292"/>
    </row>
    <row r="63" spans="1:7" s="12" customFormat="1" ht="15" customHeight="1" x14ac:dyDescent="0.25">
      <c r="A63" s="1333"/>
      <c r="B63" s="1334"/>
      <c r="C63" s="1335"/>
      <c r="D63" s="1335"/>
      <c r="E63" s="1335"/>
      <c r="F63" s="1334"/>
      <c r="G63" s="1292"/>
    </row>
    <row r="64" spans="1:7" s="12" customFormat="1" x14ac:dyDescent="0.25">
      <c r="A64" s="1341" t="s">
        <v>301</v>
      </c>
      <c r="B64" s="1357" t="s">
        <v>300</v>
      </c>
      <c r="C64" s="1358"/>
      <c r="D64" s="1358"/>
      <c r="E64" s="1357" t="s">
        <v>301</v>
      </c>
      <c r="F64" s="1359"/>
      <c r="G64" s="1292"/>
    </row>
    <row r="65" spans="1:8" s="12" customFormat="1" x14ac:dyDescent="0.25">
      <c r="A65" s="1360" t="s">
        <v>323</v>
      </c>
      <c r="B65" s="1361" t="s">
        <v>303</v>
      </c>
      <c r="C65" s="1361"/>
      <c r="D65" s="1361"/>
      <c r="E65" s="1361" t="s">
        <v>304</v>
      </c>
      <c r="F65" s="1331"/>
      <c r="G65" s="1292"/>
    </row>
    <row r="66" spans="1:8" s="12" customFormat="1" ht="15" customHeight="1" x14ac:dyDescent="0.25">
      <c r="A66" s="1328"/>
      <c r="B66" s="1292"/>
      <c r="C66" s="1292"/>
      <c r="D66" s="1292"/>
      <c r="E66" s="1292"/>
      <c r="F66" s="1292"/>
      <c r="G66" s="1292"/>
    </row>
    <row r="67" spans="1:8" x14ac:dyDescent="0.25">
      <c r="A67" s="1331"/>
      <c r="B67" s="1332"/>
      <c r="C67" s="1332"/>
      <c r="D67" s="1332"/>
      <c r="E67" s="1332"/>
      <c r="F67" s="1363"/>
      <c r="G67" s="1292"/>
      <c r="H67"/>
    </row>
    <row r="68" spans="1:8" x14ac:dyDescent="0.25">
      <c r="A68" s="1333"/>
      <c r="B68" s="1334"/>
      <c r="C68" s="1335"/>
      <c r="D68" s="1335"/>
      <c r="E68" s="1335"/>
      <c r="F68" s="2502"/>
      <c r="G68" s="2502"/>
      <c r="H68"/>
    </row>
    <row r="69" spans="1:8" x14ac:dyDescent="0.25">
      <c r="A69" s="1336"/>
      <c r="B69" s="1337"/>
      <c r="C69" s="1337"/>
      <c r="D69" s="1337"/>
      <c r="E69" s="1337"/>
      <c r="F69" s="2502"/>
      <c r="G69" s="2502"/>
      <c r="H69"/>
    </row>
    <row r="70" spans="1:8" x14ac:dyDescent="0.25">
      <c r="A70" s="1339"/>
      <c r="B70" s="1332"/>
      <c r="C70" s="1332"/>
      <c r="D70" s="1332"/>
      <c r="E70" s="1332"/>
      <c r="F70" s="1332"/>
      <c r="G70" s="1332"/>
      <c r="H70"/>
    </row>
    <row r="71" spans="1:8" x14ac:dyDescent="0.25">
      <c r="B71"/>
      <c r="C71"/>
      <c r="D71"/>
      <c r="E71"/>
      <c r="F71"/>
      <c r="G71"/>
      <c r="H71"/>
    </row>
    <row r="72" spans="1:8" x14ac:dyDescent="0.25">
      <c r="B72"/>
      <c r="C72"/>
      <c r="D72"/>
      <c r="E72"/>
      <c r="F72"/>
      <c r="G72"/>
      <c r="H72"/>
    </row>
    <row r="73" spans="1:8" x14ac:dyDescent="0.25">
      <c r="B73"/>
      <c r="C73"/>
      <c r="D73"/>
      <c r="E73"/>
      <c r="F73"/>
      <c r="G73"/>
      <c r="H73"/>
    </row>
    <row r="74" spans="1:8" x14ac:dyDescent="0.25">
      <c r="B74"/>
      <c r="C74"/>
      <c r="D74"/>
      <c r="E74"/>
      <c r="F74"/>
      <c r="G74"/>
      <c r="H74"/>
    </row>
    <row r="75" spans="1:8" x14ac:dyDescent="0.25">
      <c r="B75"/>
      <c r="C75"/>
      <c r="D75"/>
      <c r="E75"/>
      <c r="F75"/>
      <c r="G75"/>
      <c r="H75"/>
    </row>
    <row r="76" spans="1:8" x14ac:dyDescent="0.25">
      <c r="B76"/>
      <c r="C76"/>
      <c r="D76"/>
      <c r="E76"/>
      <c r="F76"/>
      <c r="G76"/>
      <c r="H76"/>
    </row>
  </sheetData>
  <sheetProtection formatCells="0" formatColumns="0" formatRows="0" insertColumns="0" insertRows="0" insertHyperlinks="0" deleteColumns="0" deleteRows="0" sort="0" autoFilter="0" pivotTables="0"/>
  <mergeCells count="7">
    <mergeCell ref="A5:G5"/>
    <mergeCell ref="F68:G68"/>
    <mergeCell ref="F69:G69"/>
    <mergeCell ref="B12:B13"/>
    <mergeCell ref="C12:C13"/>
    <mergeCell ref="D12:F12"/>
    <mergeCell ref="G12:G13"/>
  </mergeCells>
  <pageMargins left="0.5" right="0.5" top="0.5" bottom="0.5" header="0.3" footer="0.3"/>
  <pageSetup paperSize="9" scale="6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>
    <tabColor rgb="FF00B0F0"/>
    <pageSetUpPr fitToPage="1"/>
  </sheetPr>
  <dimension ref="A1:H111"/>
  <sheetViews>
    <sheetView zoomScale="85" zoomScaleNormal="85" workbookViewId="0">
      <selection activeCell="U46" sqref="T37:U46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1424" t="s">
        <v>485</v>
      </c>
      <c r="B11" s="1423"/>
      <c r="C11" s="1425"/>
      <c r="D11" s="1425"/>
      <c r="E11" s="1425"/>
      <c r="F11" s="1423"/>
      <c r="G11" s="1423"/>
      <c r="H11"/>
    </row>
    <row r="12" spans="1:8" ht="28.9" customHeight="1" thickBot="1" x14ac:dyDescent="0.3">
      <c r="A12" s="1374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1381" t="s">
        <v>24</v>
      </c>
      <c r="B13" s="2478"/>
      <c r="C13" s="2478"/>
      <c r="D13" s="1372" t="s">
        <v>25</v>
      </c>
      <c r="E13" s="1372" t="s">
        <v>26</v>
      </c>
      <c r="F13" s="1372" t="s">
        <v>27</v>
      </c>
      <c r="G13" s="2478"/>
    </row>
    <row r="14" spans="1:8" s="8" customFormat="1" ht="14.45" customHeight="1" thickBot="1" x14ac:dyDescent="0.3">
      <c r="A14" s="1382" t="s">
        <v>28</v>
      </c>
      <c r="B14" s="1373" t="s">
        <v>29</v>
      </c>
      <c r="C14" s="1373" t="s">
        <v>30</v>
      </c>
      <c r="D14" s="1373" t="s">
        <v>31</v>
      </c>
      <c r="E14" s="1373" t="s">
        <v>32</v>
      </c>
      <c r="F14" s="1373" t="s">
        <v>33</v>
      </c>
      <c r="G14" s="1373" t="s">
        <v>34</v>
      </c>
    </row>
    <row r="15" spans="1:8" s="8" customFormat="1" ht="14.45" customHeight="1" thickBot="1" x14ac:dyDescent="0.3">
      <c r="A15" s="1383" t="s">
        <v>35</v>
      </c>
      <c r="B15" s="1384"/>
      <c r="C15" s="1385"/>
      <c r="D15" s="1385"/>
      <c r="E15" s="1385"/>
      <c r="F15" s="1385"/>
      <c r="G15" s="1385"/>
    </row>
    <row r="16" spans="1:8" s="8" customFormat="1" ht="14.45" customHeight="1" x14ac:dyDescent="0.25">
      <c r="A16" s="1418" t="s">
        <v>36</v>
      </c>
      <c r="B16" s="1456" t="s">
        <v>37</v>
      </c>
      <c r="C16" s="1386">
        <v>26764311.77</v>
      </c>
      <c r="D16" s="1386">
        <v>17050204.460000001</v>
      </c>
      <c r="E16" s="1386">
        <v>21538543.539999999</v>
      </c>
      <c r="F16" s="1386">
        <v>38588748</v>
      </c>
      <c r="G16" s="1386">
        <v>40441920</v>
      </c>
    </row>
    <row r="17" spans="1:7" s="8" customFormat="1" ht="14.45" customHeight="1" x14ac:dyDescent="0.25">
      <c r="A17" s="1387" t="s">
        <v>40</v>
      </c>
      <c r="B17" s="1437" t="s">
        <v>41</v>
      </c>
      <c r="C17" s="1380">
        <v>1407675.7499999995</v>
      </c>
      <c r="D17" s="1388">
        <v>912909.09</v>
      </c>
      <c r="E17" s="1388">
        <v>1103090.9100000001</v>
      </c>
      <c r="F17" s="1388">
        <v>2016000</v>
      </c>
      <c r="G17" s="1388">
        <v>2016000</v>
      </c>
    </row>
    <row r="18" spans="1:7" s="8" customFormat="1" ht="14.45" customHeight="1" x14ac:dyDescent="0.25">
      <c r="A18" s="1387" t="s">
        <v>42</v>
      </c>
      <c r="B18" s="1427" t="s">
        <v>43</v>
      </c>
      <c r="C18" s="1380">
        <v>142500</v>
      </c>
      <c r="D18" s="1380">
        <v>52250</v>
      </c>
      <c r="E18" s="1388">
        <v>97750</v>
      </c>
      <c r="F18" s="1380">
        <v>150000</v>
      </c>
      <c r="G18" s="1380">
        <v>174000</v>
      </c>
    </row>
    <row r="19" spans="1:7" s="8" customFormat="1" ht="15" customHeight="1" x14ac:dyDescent="0.25">
      <c r="A19" s="1387" t="s">
        <v>44</v>
      </c>
      <c r="B19" s="1428" t="s">
        <v>45</v>
      </c>
      <c r="C19" s="1386">
        <v>142500</v>
      </c>
      <c r="D19" s="1386">
        <v>52250</v>
      </c>
      <c r="E19" s="1388">
        <v>97750</v>
      </c>
      <c r="F19" s="1386">
        <v>150000</v>
      </c>
      <c r="G19" s="1386">
        <v>174000</v>
      </c>
    </row>
    <row r="20" spans="1:7" s="8" customFormat="1" ht="14.45" customHeight="1" x14ac:dyDescent="0.25">
      <c r="A20" s="1387" t="s">
        <v>46</v>
      </c>
      <c r="B20" s="1429" t="s">
        <v>47</v>
      </c>
      <c r="C20" s="1380">
        <v>324000</v>
      </c>
      <c r="D20" s="1380">
        <v>525000</v>
      </c>
      <c r="E20" s="1388">
        <v>63000</v>
      </c>
      <c r="F20" s="1380">
        <v>588000</v>
      </c>
      <c r="G20" s="1380">
        <v>588000</v>
      </c>
    </row>
    <row r="21" spans="1:7" s="8" customFormat="1" ht="14.45" customHeight="1" x14ac:dyDescent="0.25">
      <c r="A21" s="1387" t="s">
        <v>48</v>
      </c>
      <c r="B21" s="1427" t="s">
        <v>49</v>
      </c>
      <c r="C21" s="1380">
        <v>1076450</v>
      </c>
      <c r="D21" s="1380">
        <v>705900</v>
      </c>
      <c r="E21" s="1388">
        <v>932100</v>
      </c>
      <c r="F21" s="1380">
        <v>1638000</v>
      </c>
      <c r="G21" s="1380">
        <v>1656000</v>
      </c>
    </row>
    <row r="22" spans="1:7" s="8" customFormat="1" ht="14.45" customHeight="1" x14ac:dyDescent="0.25">
      <c r="A22" s="1387" t="s">
        <v>50</v>
      </c>
      <c r="B22" s="1427" t="s">
        <v>51</v>
      </c>
      <c r="C22" s="1380">
        <v>105436.26000000005</v>
      </c>
      <c r="D22" s="1380">
        <v>69934.03</v>
      </c>
      <c r="E22" s="1388">
        <v>93865.97</v>
      </c>
      <c r="F22" s="1380">
        <v>163800</v>
      </c>
      <c r="G22" s="1380">
        <v>165600</v>
      </c>
    </row>
    <row r="23" spans="1:7" s="8" customFormat="1" ht="14.45" customHeight="1" x14ac:dyDescent="0.25">
      <c r="A23" s="1387" t="s">
        <v>52</v>
      </c>
      <c r="B23" s="1426" t="s">
        <v>53</v>
      </c>
      <c r="C23" s="1380">
        <v>6324871.8400000008</v>
      </c>
      <c r="D23" s="1380">
        <v>4112863.33</v>
      </c>
      <c r="E23" s="1388">
        <v>4941694.67</v>
      </c>
      <c r="F23" s="1380">
        <v>9054558</v>
      </c>
      <c r="G23" s="1380">
        <v>9673330</v>
      </c>
    </row>
    <row r="24" spans="1:7" s="8" customFormat="1" ht="14.45" customHeight="1" x14ac:dyDescent="0.25">
      <c r="A24" s="1387" t="s">
        <v>54</v>
      </c>
      <c r="B24" s="1427" t="s">
        <v>55</v>
      </c>
      <c r="C24" s="1380">
        <v>2552960.7000000002</v>
      </c>
      <c r="D24" s="1380"/>
      <c r="E24" s="1388">
        <v>3215729</v>
      </c>
      <c r="F24" s="1380">
        <v>3215729</v>
      </c>
      <c r="G24" s="1380">
        <v>3370160</v>
      </c>
    </row>
    <row r="25" spans="1:7" s="8" customFormat="1" ht="14.45" customHeight="1" x14ac:dyDescent="0.25">
      <c r="A25" s="1387" t="s">
        <v>56</v>
      </c>
      <c r="B25" s="1428" t="s">
        <v>57</v>
      </c>
      <c r="C25" s="1380">
        <v>336750</v>
      </c>
      <c r="D25" s="1380"/>
      <c r="E25" s="1388">
        <v>420000</v>
      </c>
      <c r="F25" s="1380">
        <v>420000</v>
      </c>
      <c r="G25" s="1380">
        <v>420000</v>
      </c>
    </row>
    <row r="26" spans="1:7" s="8" customFormat="1" ht="14.45" customHeight="1" x14ac:dyDescent="0.25">
      <c r="A26" s="1387" t="s">
        <v>58</v>
      </c>
      <c r="B26" s="1427"/>
      <c r="C26" s="1380"/>
      <c r="D26" s="1380"/>
      <c r="E26" s="1380"/>
      <c r="F26" s="1380"/>
      <c r="G26" s="1380"/>
    </row>
    <row r="27" spans="1:7" s="8" customFormat="1" ht="14.45" customHeight="1" x14ac:dyDescent="0.25">
      <c r="A27" s="1389" t="s">
        <v>59</v>
      </c>
      <c r="B27" s="1430" t="s">
        <v>60</v>
      </c>
      <c r="C27" s="1390">
        <v>2028542</v>
      </c>
      <c r="D27" s="1390">
        <v>2864386</v>
      </c>
      <c r="E27" s="1390">
        <v>351343</v>
      </c>
      <c r="F27" s="1390">
        <v>3215729</v>
      </c>
      <c r="G27" s="1390">
        <v>3370160</v>
      </c>
    </row>
    <row r="28" spans="1:7" s="8" customFormat="1" ht="14.45" customHeight="1" x14ac:dyDescent="0.25">
      <c r="A28" s="1391" t="s">
        <v>486</v>
      </c>
      <c r="B28" s="1427" t="s">
        <v>60</v>
      </c>
      <c r="C28" s="1380">
        <v>300000</v>
      </c>
      <c r="D28" s="1380">
        <v>102500</v>
      </c>
      <c r="E28" s="1390">
        <v>197500</v>
      </c>
      <c r="F28" s="1380">
        <v>300000</v>
      </c>
      <c r="G28" s="1380">
        <v>300000</v>
      </c>
    </row>
    <row r="29" spans="1:7" s="8" customFormat="1" ht="14.45" customHeight="1" x14ac:dyDescent="0.25">
      <c r="A29" s="1387" t="s">
        <v>61</v>
      </c>
      <c r="B29" s="1427" t="s">
        <v>62</v>
      </c>
      <c r="C29" s="1380">
        <v>3211820.95</v>
      </c>
      <c r="D29" s="1380">
        <v>2062715.28</v>
      </c>
      <c r="E29" s="1390">
        <v>2567971.7199999997</v>
      </c>
      <c r="F29" s="1380">
        <v>4630687</v>
      </c>
      <c r="G29" s="1380">
        <v>4853074</v>
      </c>
    </row>
    <row r="30" spans="1:7" s="8" customFormat="1" ht="14.45" customHeight="1" x14ac:dyDescent="0.25">
      <c r="A30" s="1387" t="s">
        <v>63</v>
      </c>
      <c r="B30" s="1428" t="s">
        <v>64</v>
      </c>
      <c r="C30" s="1380">
        <v>70600</v>
      </c>
      <c r="D30" s="1380">
        <v>84000</v>
      </c>
      <c r="E30" s="1390">
        <v>117600</v>
      </c>
      <c r="F30" s="1380">
        <v>201600</v>
      </c>
      <c r="G30" s="1380">
        <v>201600</v>
      </c>
    </row>
    <row r="31" spans="1:7" s="8" customFormat="1" ht="14.45" customHeight="1" x14ac:dyDescent="0.25">
      <c r="A31" s="1387" t="s">
        <v>65</v>
      </c>
      <c r="B31" s="1427" t="s">
        <v>66</v>
      </c>
      <c r="C31" s="1380">
        <v>530375.47000000032</v>
      </c>
      <c r="D31" s="1380">
        <v>429357.53</v>
      </c>
      <c r="E31" s="1390">
        <v>534082.47</v>
      </c>
      <c r="F31" s="1380">
        <v>963440</v>
      </c>
      <c r="G31" s="1380">
        <v>1008925</v>
      </c>
    </row>
    <row r="32" spans="1:7" s="8" customFormat="1" ht="14.45" customHeight="1" thickBot="1" x14ac:dyDescent="0.3">
      <c r="A32" s="1419" t="s">
        <v>67</v>
      </c>
      <c r="B32" s="1469" t="s">
        <v>68</v>
      </c>
      <c r="C32" s="1403">
        <v>70600</v>
      </c>
      <c r="D32" s="1403">
        <v>45900</v>
      </c>
      <c r="E32" s="1403">
        <v>54900</v>
      </c>
      <c r="F32" s="1403">
        <v>100800</v>
      </c>
      <c r="G32" s="1403">
        <v>100800</v>
      </c>
    </row>
    <row r="33" spans="1:8" s="8" customFormat="1" ht="14.45" customHeight="1" x14ac:dyDescent="0.25">
      <c r="A33" s="1399" t="s">
        <v>71</v>
      </c>
      <c r="B33" s="1468"/>
      <c r="C33" s="1394"/>
      <c r="D33" s="1394"/>
      <c r="E33" s="1394"/>
      <c r="F33" s="1394"/>
      <c r="G33" s="1394"/>
    </row>
    <row r="34" spans="1:8" s="8" customFormat="1" ht="14.45" customHeight="1" x14ac:dyDescent="0.25">
      <c r="A34" s="1391" t="s">
        <v>72</v>
      </c>
      <c r="B34" s="1431" t="s">
        <v>73</v>
      </c>
      <c r="C34" s="1394">
        <v>85000</v>
      </c>
      <c r="D34" s="1394">
        <v>20000</v>
      </c>
      <c r="E34" s="1394">
        <v>55000</v>
      </c>
      <c r="F34" s="1394">
        <v>55000</v>
      </c>
      <c r="G34" s="1394">
        <v>120000</v>
      </c>
    </row>
    <row r="35" spans="1:8" s="8" customFormat="1" ht="14.45" customHeight="1" x14ac:dyDescent="0.25">
      <c r="A35" s="1391" t="s">
        <v>75</v>
      </c>
      <c r="B35" s="1431" t="s">
        <v>73</v>
      </c>
      <c r="C35" s="1394">
        <v>329500</v>
      </c>
      <c r="D35" s="1394"/>
      <c r="E35" s="1394">
        <v>420000</v>
      </c>
      <c r="F35" s="1394">
        <v>420000</v>
      </c>
      <c r="G35" s="1394">
        <v>420000</v>
      </c>
    </row>
    <row r="36" spans="1:8" s="8" customFormat="1" ht="14.45" customHeight="1" x14ac:dyDescent="0.25">
      <c r="A36" s="1391" t="s">
        <v>306</v>
      </c>
      <c r="B36" s="1437" t="s">
        <v>73</v>
      </c>
      <c r="C36" s="1380">
        <v>1881000</v>
      </c>
      <c r="D36" s="1380"/>
      <c r="E36" s="1380"/>
      <c r="F36" s="1380"/>
      <c r="G36" s="1380"/>
    </row>
    <row r="37" spans="1:8" s="8" customFormat="1" ht="14.45" customHeight="1" x14ac:dyDescent="0.25">
      <c r="A37" s="1391" t="s">
        <v>325</v>
      </c>
      <c r="B37" s="1437" t="s">
        <v>73</v>
      </c>
      <c r="C37" s="1380">
        <v>1292000</v>
      </c>
      <c r="D37" s="1380"/>
      <c r="E37" s="1380"/>
      <c r="F37" s="1380"/>
      <c r="G37" s="1380"/>
    </row>
    <row r="38" spans="1:8" s="8" customFormat="1" ht="14.45" customHeight="1" x14ac:dyDescent="0.25">
      <c r="A38" s="1457" t="s">
        <v>370</v>
      </c>
      <c r="B38" s="1437"/>
      <c r="C38" s="1380"/>
      <c r="D38" s="1380"/>
      <c r="E38" s="1380"/>
      <c r="F38" s="1380"/>
      <c r="G38" s="1380"/>
    </row>
    <row r="39" spans="1:8" s="8" customFormat="1" ht="14.45" customHeight="1" x14ac:dyDescent="0.25">
      <c r="A39" s="1458" t="s">
        <v>487</v>
      </c>
      <c r="B39" s="1437" t="s">
        <v>37</v>
      </c>
      <c r="C39" s="1380"/>
      <c r="D39" s="1380">
        <v>55028</v>
      </c>
      <c r="E39" s="1380">
        <v>0</v>
      </c>
      <c r="F39" s="1380">
        <v>55028</v>
      </c>
      <c r="G39" s="1380"/>
    </row>
    <row r="40" spans="1:8" ht="14.45" customHeight="1" x14ac:dyDescent="0.25">
      <c r="A40" s="1458" t="s">
        <v>488</v>
      </c>
      <c r="B40" s="1437" t="s">
        <v>41</v>
      </c>
      <c r="C40" s="1380"/>
      <c r="D40" s="1380">
        <v>4000</v>
      </c>
      <c r="E40" s="1380">
        <v>0</v>
      </c>
      <c r="F40" s="1380">
        <v>4000</v>
      </c>
      <c r="G40" s="1380"/>
      <c r="H40"/>
    </row>
    <row r="41" spans="1:8" x14ac:dyDescent="0.25">
      <c r="A41" s="1422" t="s">
        <v>489</v>
      </c>
      <c r="B41" s="1437" t="s">
        <v>490</v>
      </c>
      <c r="C41" s="1380">
        <v>2422630</v>
      </c>
      <c r="D41" s="1380">
        <v>56064.100000000006</v>
      </c>
      <c r="E41" s="1380">
        <v>935.89999999999418</v>
      </c>
      <c r="F41" s="1380">
        <v>57000</v>
      </c>
      <c r="G41" s="1380"/>
      <c r="H41"/>
    </row>
    <row r="42" spans="1:8" x14ac:dyDescent="0.25">
      <c r="A42" s="1422" t="s">
        <v>52</v>
      </c>
      <c r="B42" s="1437" t="s">
        <v>53</v>
      </c>
      <c r="C42" s="1380"/>
      <c r="D42" s="1380">
        <v>13757</v>
      </c>
      <c r="E42" s="1380">
        <v>0</v>
      </c>
      <c r="F42" s="1380">
        <v>13757</v>
      </c>
      <c r="G42" s="1380"/>
      <c r="H42"/>
    </row>
    <row r="43" spans="1:8" ht="28.9" customHeight="1" x14ac:dyDescent="0.25">
      <c r="A43" s="1422" t="s">
        <v>48</v>
      </c>
      <c r="B43" s="1437" t="s">
        <v>49</v>
      </c>
      <c r="C43" s="1380"/>
      <c r="D43" s="1380">
        <v>3000</v>
      </c>
      <c r="E43" s="1380">
        <v>0</v>
      </c>
      <c r="F43" s="1380">
        <v>3000</v>
      </c>
      <c r="G43" s="1380"/>
      <c r="H43"/>
    </row>
    <row r="44" spans="1:8" ht="20.45" customHeight="1" thickBot="1" x14ac:dyDescent="0.3">
      <c r="A44" s="1459" t="s">
        <v>50</v>
      </c>
      <c r="B44" s="1438" t="s">
        <v>51</v>
      </c>
      <c r="C44" s="1403"/>
      <c r="D44" s="1403">
        <v>300</v>
      </c>
      <c r="E44" s="1403">
        <v>0</v>
      </c>
      <c r="F44" s="1403">
        <v>300</v>
      </c>
      <c r="G44" s="1403"/>
      <c r="H44"/>
    </row>
    <row r="45" spans="1:8" ht="15.75" thickBot="1" x14ac:dyDescent="0.3">
      <c r="A45" s="1392" t="s">
        <v>81</v>
      </c>
      <c r="B45" s="1432"/>
      <c r="C45" s="1393">
        <v>51399524.74000001</v>
      </c>
      <c r="D45" s="1393">
        <v>29222318.820000008</v>
      </c>
      <c r="E45" s="1393">
        <v>36802857.179999992</v>
      </c>
      <c r="F45" s="1393">
        <v>66005176</v>
      </c>
      <c r="G45" s="1393">
        <v>69053569</v>
      </c>
      <c r="H45"/>
    </row>
    <row r="46" spans="1:8" s="12" customFormat="1" ht="15.75" thickBot="1" x14ac:dyDescent="0.3">
      <c r="A46" s="1392"/>
      <c r="B46" s="1432"/>
      <c r="C46" s="1395"/>
      <c r="D46" s="1395"/>
      <c r="E46" s="1395"/>
      <c r="F46" s="1395"/>
      <c r="G46" s="1395"/>
    </row>
    <row r="47" spans="1:8" s="12" customFormat="1" ht="15.75" thickBot="1" x14ac:dyDescent="0.3">
      <c r="A47" s="1392" t="s">
        <v>82</v>
      </c>
      <c r="B47" s="1433"/>
      <c r="C47" s="1396"/>
      <c r="D47" s="1397"/>
      <c r="E47" s="1397"/>
      <c r="F47" s="1398"/>
      <c r="G47" s="1398"/>
    </row>
    <row r="48" spans="1:8" s="12" customFormat="1" x14ac:dyDescent="0.25">
      <c r="A48" s="1399" t="s">
        <v>83</v>
      </c>
      <c r="B48" s="1431" t="s">
        <v>84</v>
      </c>
      <c r="C48" s="1400">
        <v>162547.79</v>
      </c>
      <c r="D48" s="1400">
        <v>44792.56</v>
      </c>
      <c r="E48" s="1400">
        <v>135207.44</v>
      </c>
      <c r="F48" s="1394">
        <v>180000</v>
      </c>
      <c r="G48" s="1394">
        <v>144000</v>
      </c>
    </row>
    <row r="49" spans="1:7" s="12" customFormat="1" x14ac:dyDescent="0.25">
      <c r="A49" s="1387" t="s">
        <v>87</v>
      </c>
      <c r="B49" s="1427"/>
      <c r="C49" s="1401"/>
      <c r="D49" s="1401"/>
      <c r="E49" s="1401"/>
      <c r="F49" s="1380"/>
      <c r="G49" s="1380"/>
    </row>
    <row r="50" spans="1:7" s="12" customFormat="1" ht="29.45" customHeight="1" x14ac:dyDescent="0.25">
      <c r="A50" s="1391" t="s">
        <v>491</v>
      </c>
      <c r="B50" s="1427" t="s">
        <v>88</v>
      </c>
      <c r="C50" s="1401">
        <v>202214.25</v>
      </c>
      <c r="D50" s="1401">
        <v>131972</v>
      </c>
      <c r="E50" s="1401">
        <v>118028</v>
      </c>
      <c r="F50" s="1380">
        <v>250000</v>
      </c>
      <c r="G50" s="1380">
        <v>240000</v>
      </c>
    </row>
    <row r="51" spans="1:7" s="12" customFormat="1" x14ac:dyDescent="0.25">
      <c r="A51" s="1391" t="s">
        <v>492</v>
      </c>
      <c r="B51" s="1427" t="s">
        <v>88</v>
      </c>
      <c r="C51" s="1401">
        <v>72000</v>
      </c>
      <c r="D51" s="1401"/>
      <c r="E51" s="1401">
        <v>90000</v>
      </c>
      <c r="F51" s="1380">
        <v>90000</v>
      </c>
      <c r="G51" s="1380">
        <v>72000</v>
      </c>
    </row>
    <row r="52" spans="1:7" s="12" customFormat="1" ht="15" customHeight="1" x14ac:dyDescent="0.25">
      <c r="A52" s="1387" t="s">
        <v>89</v>
      </c>
      <c r="B52" s="1429" t="s">
        <v>90</v>
      </c>
      <c r="C52" s="1401">
        <v>607847</v>
      </c>
      <c r="D52" s="1401">
        <v>106925</v>
      </c>
      <c r="E52" s="1401">
        <v>493075</v>
      </c>
      <c r="F52" s="1380">
        <v>600000</v>
      </c>
      <c r="G52" s="1380">
        <v>445990</v>
      </c>
    </row>
    <row r="53" spans="1:7" s="12" customFormat="1" x14ac:dyDescent="0.25">
      <c r="A53" s="1387" t="s">
        <v>493</v>
      </c>
      <c r="B53" s="1437" t="s">
        <v>494</v>
      </c>
      <c r="C53" s="1401">
        <v>4499443.5999999996</v>
      </c>
      <c r="D53" s="1401">
        <v>3617624.96</v>
      </c>
      <c r="E53" s="1401">
        <v>2560375.04</v>
      </c>
      <c r="F53" s="1380">
        <v>6178000</v>
      </c>
      <c r="G53" s="1380">
        <v>6506316</v>
      </c>
    </row>
    <row r="54" spans="1:7" s="12" customFormat="1" ht="15" customHeight="1" x14ac:dyDescent="0.25">
      <c r="A54" s="1387" t="s">
        <v>495</v>
      </c>
      <c r="B54" s="1429" t="s">
        <v>496</v>
      </c>
      <c r="C54" s="1401">
        <v>1207641.55</v>
      </c>
      <c r="D54" s="1401">
        <v>156000</v>
      </c>
      <c r="E54" s="1401">
        <v>644000</v>
      </c>
      <c r="F54" s="1380">
        <v>800000</v>
      </c>
      <c r="G54" s="1380">
        <v>1000000</v>
      </c>
    </row>
    <row r="55" spans="1:7" s="12" customFormat="1" x14ac:dyDescent="0.25">
      <c r="A55" s="1387" t="s">
        <v>93</v>
      </c>
      <c r="B55" s="1429" t="s">
        <v>94</v>
      </c>
      <c r="C55" s="1401">
        <v>1090000</v>
      </c>
      <c r="D55" s="1401">
        <v>495000</v>
      </c>
      <c r="E55" s="1401">
        <v>5000</v>
      </c>
      <c r="F55" s="1380">
        <v>500000</v>
      </c>
      <c r="G55" s="1380">
        <v>1000000</v>
      </c>
    </row>
    <row r="56" spans="1:7" s="12" customFormat="1" x14ac:dyDescent="0.25">
      <c r="A56" s="1399" t="s">
        <v>95</v>
      </c>
      <c r="B56" s="1434" t="s">
        <v>96</v>
      </c>
      <c r="C56" s="1400">
        <v>223316</v>
      </c>
      <c r="D56" s="1400"/>
      <c r="E56" s="1400">
        <v>211500</v>
      </c>
      <c r="F56" s="1394">
        <v>211500</v>
      </c>
      <c r="G56" s="1394">
        <v>247700</v>
      </c>
    </row>
    <row r="57" spans="1:7" s="12" customFormat="1" ht="15" customHeight="1" x14ac:dyDescent="0.25">
      <c r="A57" s="1387" t="s">
        <v>103</v>
      </c>
      <c r="B57" s="1427" t="s">
        <v>105</v>
      </c>
      <c r="C57" s="1401"/>
      <c r="D57" s="1401"/>
      <c r="E57" s="1401"/>
      <c r="F57" s="1380"/>
      <c r="G57" s="1380">
        <v>18000</v>
      </c>
    </row>
    <row r="58" spans="1:7" s="12" customFormat="1" ht="15" customHeight="1" x14ac:dyDescent="0.25">
      <c r="A58" s="1387" t="s">
        <v>117</v>
      </c>
      <c r="B58" s="1427" t="s">
        <v>118</v>
      </c>
      <c r="C58" s="1401">
        <v>5980</v>
      </c>
      <c r="D58" s="1401"/>
      <c r="E58" s="1401"/>
      <c r="F58" s="1380"/>
      <c r="G58" s="1380"/>
    </row>
    <row r="59" spans="1:7" s="12" customFormat="1" ht="15" customHeight="1" x14ac:dyDescent="0.25">
      <c r="A59" s="1387" t="s">
        <v>119</v>
      </c>
      <c r="B59" s="1427" t="s">
        <v>120</v>
      </c>
      <c r="C59" s="1401"/>
      <c r="D59" s="1401"/>
      <c r="E59" s="1401">
        <v>50000</v>
      </c>
      <c r="F59" s="1380">
        <v>50000</v>
      </c>
      <c r="G59" s="1380">
        <v>50000</v>
      </c>
    </row>
    <row r="60" spans="1:7" s="12" customFormat="1" ht="15.75" thickBot="1" x14ac:dyDescent="0.3">
      <c r="A60" s="1387" t="s">
        <v>121</v>
      </c>
      <c r="B60" s="1434" t="s">
        <v>122</v>
      </c>
      <c r="C60" s="1401"/>
      <c r="D60" s="1401"/>
      <c r="E60" s="1401">
        <v>20000</v>
      </c>
      <c r="F60" s="1380">
        <v>20000</v>
      </c>
      <c r="G60" s="1380">
        <v>20000</v>
      </c>
    </row>
    <row r="61" spans="1:7" s="12" customFormat="1" ht="15" customHeight="1" thickBot="1" x14ac:dyDescent="0.3">
      <c r="A61" s="1392" t="s">
        <v>145</v>
      </c>
      <c r="B61" s="1432"/>
      <c r="C61" s="1393">
        <v>8070990.1899999995</v>
      </c>
      <c r="D61" s="1393">
        <v>4552314.5199999996</v>
      </c>
      <c r="E61" s="1393">
        <v>4327185.4800000004</v>
      </c>
      <c r="F61" s="1393">
        <v>8879500</v>
      </c>
      <c r="G61" s="1393">
        <v>9744006</v>
      </c>
    </row>
    <row r="62" spans="1:7" s="12" customFormat="1" ht="15.75" thickBot="1" x14ac:dyDescent="0.3">
      <c r="A62" s="1392"/>
      <c r="B62" s="1432"/>
      <c r="C62" s="1393"/>
      <c r="D62" s="1393"/>
      <c r="E62" s="1393"/>
      <c r="F62" s="1393"/>
      <c r="G62" s="1393"/>
    </row>
    <row r="63" spans="1:7" s="12" customFormat="1" ht="15" customHeight="1" thickBot="1" x14ac:dyDescent="0.3">
      <c r="A63" s="1392" t="s">
        <v>400</v>
      </c>
      <c r="B63" s="1435"/>
      <c r="C63" s="1385"/>
      <c r="D63" s="1385"/>
      <c r="E63" s="1385"/>
      <c r="F63" s="1385"/>
      <c r="G63" s="1385"/>
    </row>
    <row r="64" spans="1:7" s="12" customFormat="1" x14ac:dyDescent="0.25">
      <c r="A64" s="1460" t="s">
        <v>497</v>
      </c>
      <c r="B64" s="1440"/>
      <c r="C64" s="1406"/>
      <c r="D64" s="1421"/>
      <c r="E64" s="1421"/>
      <c r="F64" s="1421"/>
      <c r="G64" s="1421"/>
    </row>
    <row r="65" spans="1:8" s="12" customFormat="1" x14ac:dyDescent="0.25">
      <c r="A65" s="1439" t="s">
        <v>498</v>
      </c>
      <c r="B65" s="1429" t="s">
        <v>245</v>
      </c>
      <c r="C65" s="1380"/>
      <c r="D65" s="1388"/>
      <c r="E65" s="1388"/>
      <c r="F65" s="1388"/>
      <c r="G65" s="1388">
        <v>70000</v>
      </c>
    </row>
    <row r="66" spans="1:8" s="12" customFormat="1" ht="15" customHeight="1" x14ac:dyDescent="0.25">
      <c r="A66" s="1439" t="s">
        <v>499</v>
      </c>
      <c r="B66" s="1429"/>
      <c r="C66" s="1380"/>
      <c r="D66" s="1388"/>
      <c r="E66" s="1388"/>
      <c r="F66" s="1388"/>
      <c r="G66" s="1388"/>
    </row>
    <row r="67" spans="1:8" x14ac:dyDescent="0.25">
      <c r="A67" s="1391" t="s">
        <v>500</v>
      </c>
      <c r="B67" s="1429" t="s">
        <v>158</v>
      </c>
      <c r="C67" s="1380"/>
      <c r="D67" s="1388"/>
      <c r="E67" s="1388"/>
      <c r="F67" s="1388"/>
      <c r="G67" s="1388">
        <v>160000</v>
      </c>
      <c r="H67"/>
    </row>
    <row r="68" spans="1:8" x14ac:dyDescent="0.25">
      <c r="A68" s="1391" t="s">
        <v>170</v>
      </c>
      <c r="B68" s="1429"/>
      <c r="C68" s="1380"/>
      <c r="D68" s="1388"/>
      <c r="E68" s="1388"/>
      <c r="F68" s="1388"/>
      <c r="G68" s="1388"/>
      <c r="H68"/>
    </row>
    <row r="69" spans="1:8" x14ac:dyDescent="0.25">
      <c r="A69" s="1391" t="s">
        <v>501</v>
      </c>
      <c r="B69" s="1455" t="s">
        <v>172</v>
      </c>
      <c r="C69" s="1380"/>
      <c r="D69" s="1388"/>
      <c r="E69" s="1388"/>
      <c r="F69" s="1388"/>
      <c r="G69" s="1388">
        <v>80000</v>
      </c>
      <c r="H69"/>
    </row>
    <row r="70" spans="1:8" ht="15.75" thickBot="1" x14ac:dyDescent="0.3">
      <c r="A70" s="1417" t="s">
        <v>502</v>
      </c>
      <c r="B70" s="1455" t="s">
        <v>172</v>
      </c>
      <c r="C70" s="1403"/>
      <c r="D70" s="1442"/>
      <c r="E70" s="1442"/>
      <c r="F70" s="1442"/>
      <c r="G70" s="1442">
        <v>2700000</v>
      </c>
      <c r="H70"/>
    </row>
    <row r="71" spans="1:8" ht="15.75" thickBot="1" x14ac:dyDescent="0.3">
      <c r="A71" s="1392" t="s">
        <v>174</v>
      </c>
      <c r="B71" s="1392"/>
      <c r="C71" s="1404">
        <v>0</v>
      </c>
      <c r="D71" s="1404">
        <v>0</v>
      </c>
      <c r="E71" s="1404">
        <v>0</v>
      </c>
      <c r="F71" s="1404">
        <v>0</v>
      </c>
      <c r="G71" s="1404">
        <v>3010000</v>
      </c>
      <c r="H71"/>
    </row>
    <row r="72" spans="1:8" ht="15.75" thickBot="1" x14ac:dyDescent="0.3">
      <c r="A72" s="1392"/>
      <c r="B72" s="1436"/>
      <c r="C72" s="1404"/>
      <c r="D72" s="1404"/>
      <c r="E72" s="1404"/>
      <c r="F72" s="1404"/>
      <c r="G72" s="1404"/>
      <c r="H72"/>
    </row>
    <row r="73" spans="1:8" ht="15.75" thickBot="1" x14ac:dyDescent="0.3">
      <c r="A73" s="1392" t="s">
        <v>175</v>
      </c>
      <c r="B73" s="1436"/>
      <c r="C73" s="1404"/>
      <c r="D73" s="1404"/>
      <c r="E73" s="1404"/>
      <c r="F73" s="1404"/>
      <c r="G73" s="1404"/>
      <c r="H73"/>
    </row>
    <row r="74" spans="1:8" ht="15.75" thickBot="1" x14ac:dyDescent="0.3">
      <c r="A74" s="1405" t="s">
        <v>82</v>
      </c>
      <c r="B74" s="1436"/>
      <c r="C74" s="1404"/>
      <c r="D74" s="1404"/>
      <c r="E74" s="1404"/>
      <c r="F74" s="1404"/>
      <c r="G74" s="1404"/>
      <c r="H74"/>
    </row>
    <row r="75" spans="1:8" x14ac:dyDescent="0.25">
      <c r="A75" s="1407" t="s">
        <v>503</v>
      </c>
      <c r="B75" s="1437" t="s">
        <v>144</v>
      </c>
      <c r="C75" s="1401">
        <v>3538127.7500000005</v>
      </c>
      <c r="D75" s="1401">
        <v>190762.34999999998</v>
      </c>
      <c r="E75" s="1401">
        <v>4309237.6500000004</v>
      </c>
      <c r="F75" s="1380">
        <v>4500000</v>
      </c>
      <c r="G75" s="1380">
        <v>5051130.25</v>
      </c>
      <c r="H75"/>
    </row>
    <row r="76" spans="1:8" x14ac:dyDescent="0.25">
      <c r="A76" s="1407" t="s">
        <v>504</v>
      </c>
      <c r="B76" s="1437" t="s">
        <v>144</v>
      </c>
      <c r="C76" s="1401">
        <v>291405.75</v>
      </c>
      <c r="D76" s="1401"/>
      <c r="E76" s="1401">
        <v>100000</v>
      </c>
      <c r="F76" s="1380">
        <v>100000</v>
      </c>
      <c r="G76" s="1380">
        <v>100000</v>
      </c>
      <c r="H76"/>
    </row>
    <row r="77" spans="1:8" ht="15.75" thickBot="1" x14ac:dyDescent="0.3">
      <c r="A77" s="1408" t="s">
        <v>505</v>
      </c>
      <c r="B77" s="1438" t="s">
        <v>144</v>
      </c>
      <c r="C77" s="1402">
        <v>245139.4</v>
      </c>
      <c r="D77" s="1402">
        <v>41706.9</v>
      </c>
      <c r="E77" s="1402">
        <v>708293.1</v>
      </c>
      <c r="F77" s="1403">
        <v>750000</v>
      </c>
      <c r="G77" s="1403">
        <v>762498.5</v>
      </c>
    </row>
    <row r="78" spans="1:8" x14ac:dyDescent="0.25">
      <c r="A78" s="1466" t="s">
        <v>506</v>
      </c>
      <c r="B78" s="1467" t="s">
        <v>144</v>
      </c>
      <c r="C78" s="1400">
        <v>277568.15000000002</v>
      </c>
      <c r="D78" s="1400">
        <v>121596.85</v>
      </c>
      <c r="E78" s="1400">
        <v>690363.15</v>
      </c>
      <c r="F78" s="1394">
        <v>811960</v>
      </c>
      <c r="G78" s="1394">
        <v>776695</v>
      </c>
    </row>
    <row r="79" spans="1:8" x14ac:dyDescent="0.25">
      <c r="A79" s="1407" t="s">
        <v>507</v>
      </c>
      <c r="B79" s="1437" t="s">
        <v>144</v>
      </c>
      <c r="C79" s="1401">
        <v>2885751.5999999996</v>
      </c>
      <c r="D79" s="1401">
        <v>285544.8</v>
      </c>
      <c r="E79" s="1401">
        <v>1518235.2</v>
      </c>
      <c r="F79" s="1380">
        <v>1803780</v>
      </c>
      <c r="G79" s="1380">
        <v>2042295</v>
      </c>
    </row>
    <row r="80" spans="1:8" ht="43.5" x14ac:dyDescent="0.25">
      <c r="A80" s="1450" t="s">
        <v>508</v>
      </c>
      <c r="B80" s="1437" t="s">
        <v>144</v>
      </c>
      <c r="C80" s="1401">
        <v>1214037.2</v>
      </c>
      <c r="D80" s="1401">
        <v>598500</v>
      </c>
      <c r="E80" s="1401">
        <v>3320283</v>
      </c>
      <c r="F80" s="1380">
        <v>3918783</v>
      </c>
      <c r="G80" s="1380">
        <v>4506526</v>
      </c>
    </row>
    <row r="81" spans="1:7" x14ac:dyDescent="0.25">
      <c r="A81" s="1451" t="s">
        <v>509</v>
      </c>
      <c r="B81" s="1437" t="s">
        <v>144</v>
      </c>
      <c r="C81" s="1401">
        <v>114781.75</v>
      </c>
      <c r="D81" s="1401">
        <v>116662.5</v>
      </c>
      <c r="E81" s="1401">
        <v>103337.5</v>
      </c>
      <c r="F81" s="1380">
        <v>220000</v>
      </c>
      <c r="G81" s="1380">
        <v>314000</v>
      </c>
    </row>
    <row r="82" spans="1:7" x14ac:dyDescent="0.25">
      <c r="A82" s="1451" t="s">
        <v>510</v>
      </c>
      <c r="B82" s="1437" t="s">
        <v>144</v>
      </c>
      <c r="C82" s="1401">
        <v>833587.9</v>
      </c>
      <c r="D82" s="1401">
        <v>911924</v>
      </c>
      <c r="E82" s="1401">
        <v>470476</v>
      </c>
      <c r="F82" s="1380">
        <v>1382400</v>
      </c>
      <c r="G82" s="1380">
        <v>1544328</v>
      </c>
    </row>
    <row r="83" spans="1:7" x14ac:dyDescent="0.25">
      <c r="A83" s="1449" t="s">
        <v>511</v>
      </c>
      <c r="B83" s="1430" t="s">
        <v>144</v>
      </c>
      <c r="C83" s="1401">
        <v>40573</v>
      </c>
      <c r="D83" s="1401"/>
      <c r="E83" s="1401">
        <v>90000</v>
      </c>
      <c r="F83" s="1380">
        <v>90000</v>
      </c>
      <c r="G83" s="1380">
        <v>84260</v>
      </c>
    </row>
    <row r="84" spans="1:7" x14ac:dyDescent="0.25">
      <c r="A84" s="1449" t="s">
        <v>512</v>
      </c>
      <c r="B84" s="1430" t="s">
        <v>144</v>
      </c>
      <c r="C84" s="1401">
        <v>132887.47999999998</v>
      </c>
      <c r="D84" s="1401"/>
      <c r="E84" s="1401">
        <v>235550</v>
      </c>
      <c r="F84" s="1380">
        <v>235550</v>
      </c>
      <c r="G84" s="1380">
        <v>403810</v>
      </c>
    </row>
    <row r="85" spans="1:7" x14ac:dyDescent="0.25">
      <c r="A85" s="1407" t="s">
        <v>513</v>
      </c>
      <c r="B85" s="1427" t="s">
        <v>144</v>
      </c>
      <c r="C85" s="1380">
        <v>7443000</v>
      </c>
      <c r="D85" s="1380"/>
      <c r="E85" s="1380">
        <v>5000000</v>
      </c>
      <c r="F85" s="1380">
        <v>5000000</v>
      </c>
      <c r="G85" s="1380">
        <v>11052000</v>
      </c>
    </row>
    <row r="86" spans="1:7" x14ac:dyDescent="0.25">
      <c r="A86" s="1407" t="s">
        <v>514</v>
      </c>
      <c r="B86" s="1427" t="s">
        <v>144</v>
      </c>
      <c r="C86" s="1380">
        <v>130000</v>
      </c>
      <c r="D86" s="1380"/>
      <c r="E86" s="1380">
        <v>240000</v>
      </c>
      <c r="F86" s="1380">
        <v>240000</v>
      </c>
      <c r="G86" s="1380">
        <v>250000</v>
      </c>
    </row>
    <row r="87" spans="1:7" x14ac:dyDescent="0.25">
      <c r="A87" s="1407" t="s">
        <v>515</v>
      </c>
      <c r="B87" s="1427" t="s">
        <v>144</v>
      </c>
      <c r="C87" s="1380">
        <v>294475</v>
      </c>
      <c r="D87" s="1380">
        <v>169980</v>
      </c>
      <c r="E87" s="1380">
        <v>230020</v>
      </c>
      <c r="F87" s="1380">
        <v>400000</v>
      </c>
      <c r="G87" s="1380">
        <v>500006.25</v>
      </c>
    </row>
    <row r="88" spans="1:7" x14ac:dyDescent="0.25">
      <c r="A88" s="1407" t="s">
        <v>516</v>
      </c>
      <c r="B88" s="1427" t="s">
        <v>144</v>
      </c>
      <c r="C88" s="1380">
        <v>149932</v>
      </c>
      <c r="D88" s="1380"/>
      <c r="E88" s="1380"/>
      <c r="F88" s="1380"/>
      <c r="G88" s="1380">
        <v>55000</v>
      </c>
    </row>
    <row r="89" spans="1:7" x14ac:dyDescent="0.25">
      <c r="A89" s="1407" t="s">
        <v>517</v>
      </c>
      <c r="B89" s="1427" t="s">
        <v>144</v>
      </c>
      <c r="C89" s="1401">
        <v>2954189.9699999997</v>
      </c>
      <c r="D89" s="1401">
        <v>1857279.6500000001</v>
      </c>
      <c r="E89" s="1380">
        <v>4781160.3499999996</v>
      </c>
      <c r="F89" s="1380">
        <v>6638440</v>
      </c>
      <c r="G89" s="1380">
        <v>7070440</v>
      </c>
    </row>
    <row r="90" spans="1:7" x14ac:dyDescent="0.25">
      <c r="A90" s="1407" t="s">
        <v>518</v>
      </c>
      <c r="B90" s="1427" t="s">
        <v>144</v>
      </c>
      <c r="C90" s="1401"/>
      <c r="D90" s="1401"/>
      <c r="E90" s="1401"/>
      <c r="F90" s="1380"/>
      <c r="G90" s="1380">
        <v>78000</v>
      </c>
    </row>
    <row r="91" spans="1:7" ht="15.75" thickBot="1" x14ac:dyDescent="0.3">
      <c r="A91" s="1408" t="s">
        <v>519</v>
      </c>
      <c r="B91" s="1427" t="s">
        <v>144</v>
      </c>
      <c r="C91" s="1402"/>
      <c r="D91" s="1402"/>
      <c r="E91" s="1402"/>
      <c r="F91" s="1403"/>
      <c r="G91" s="1403">
        <v>597350</v>
      </c>
    </row>
    <row r="92" spans="1:7" ht="15.75" thickBot="1" x14ac:dyDescent="0.3">
      <c r="A92" s="1405" t="s">
        <v>241</v>
      </c>
      <c r="B92" s="1436"/>
      <c r="C92" s="1404">
        <v>20545456.949999999</v>
      </c>
      <c r="D92" s="1404">
        <v>4293957.05</v>
      </c>
      <c r="E92" s="1404">
        <v>21796955.950000003</v>
      </c>
      <c r="F92" s="1404">
        <v>26090913</v>
      </c>
      <c r="G92" s="1404">
        <v>35188339</v>
      </c>
    </row>
    <row r="93" spans="1:7" ht="15.75" thickBot="1" x14ac:dyDescent="0.3">
      <c r="A93" s="1405" t="s">
        <v>318</v>
      </c>
      <c r="B93" s="1436"/>
      <c r="C93" s="1404"/>
      <c r="D93" s="1404"/>
      <c r="E93" s="1404"/>
      <c r="F93" s="1404"/>
      <c r="G93" s="1404"/>
    </row>
    <row r="94" spans="1:7" x14ac:dyDescent="0.25">
      <c r="A94" s="1420" t="s">
        <v>516</v>
      </c>
      <c r="B94" s="1464"/>
      <c r="C94" s="1452"/>
      <c r="D94" s="1452"/>
      <c r="E94" s="1452"/>
      <c r="F94" s="1452"/>
      <c r="G94" s="1452"/>
    </row>
    <row r="95" spans="1:7" x14ac:dyDescent="0.25">
      <c r="A95" s="1454" t="s">
        <v>243</v>
      </c>
      <c r="B95" s="1465"/>
      <c r="C95" s="1453"/>
      <c r="D95" s="1453"/>
      <c r="E95" s="1453"/>
      <c r="F95" s="1453"/>
      <c r="G95" s="1453"/>
    </row>
    <row r="96" spans="1:7" x14ac:dyDescent="0.25">
      <c r="A96" s="1461" t="s">
        <v>520</v>
      </c>
      <c r="B96" s="1429" t="s">
        <v>245</v>
      </c>
      <c r="C96" s="1380">
        <v>59900</v>
      </c>
      <c r="D96" s="1380"/>
      <c r="E96" s="1380"/>
      <c r="F96" s="1453"/>
      <c r="G96" s="1453"/>
    </row>
    <row r="97" spans="1:7" x14ac:dyDescent="0.25">
      <c r="A97" s="1454" t="s">
        <v>246</v>
      </c>
      <c r="B97" s="1465"/>
      <c r="C97" s="1453"/>
      <c r="D97" s="1453"/>
      <c r="E97" s="1453"/>
      <c r="F97" s="1453"/>
      <c r="G97" s="1453"/>
    </row>
    <row r="98" spans="1:7" ht="15.75" thickBot="1" x14ac:dyDescent="0.3">
      <c r="A98" s="1462" t="s">
        <v>521</v>
      </c>
      <c r="B98" s="1441" t="s">
        <v>158</v>
      </c>
      <c r="C98" s="1403">
        <v>48990</v>
      </c>
      <c r="D98" s="1403"/>
      <c r="E98" s="1403"/>
      <c r="F98" s="1463"/>
      <c r="G98" s="1463"/>
    </row>
    <row r="99" spans="1:7" ht="15.75" thickBot="1" x14ac:dyDescent="0.3">
      <c r="A99" s="1392" t="s">
        <v>367</v>
      </c>
      <c r="B99" s="1436"/>
      <c r="C99" s="1404">
        <v>108890</v>
      </c>
      <c r="D99" s="1404">
        <v>0</v>
      </c>
      <c r="E99" s="1404">
        <v>0</v>
      </c>
      <c r="F99" s="1404">
        <v>0</v>
      </c>
      <c r="G99" s="1404">
        <v>0</v>
      </c>
    </row>
    <row r="100" spans="1:7" ht="15.75" thickBot="1" x14ac:dyDescent="0.3">
      <c r="A100" s="1392" t="s">
        <v>294</v>
      </c>
      <c r="B100" s="1436"/>
      <c r="C100" s="1404">
        <v>20654346.949999999</v>
      </c>
      <c r="D100" s="1404">
        <v>4293957.05</v>
      </c>
      <c r="E100" s="1404">
        <v>21796955.950000003</v>
      </c>
      <c r="F100" s="1404">
        <v>26090913</v>
      </c>
      <c r="G100" s="1404">
        <v>35188339</v>
      </c>
    </row>
    <row r="101" spans="1:7" ht="15.75" thickBot="1" x14ac:dyDescent="0.3">
      <c r="A101" s="1392"/>
      <c r="B101" s="1436"/>
      <c r="C101" s="1404"/>
      <c r="D101" s="1404"/>
      <c r="E101" s="1404"/>
      <c r="F101" s="1404"/>
      <c r="G101" s="1404"/>
    </row>
    <row r="102" spans="1:7" ht="15.75" thickBot="1" x14ac:dyDescent="0.3">
      <c r="A102" s="1375" t="s">
        <v>295</v>
      </c>
      <c r="B102" s="1377"/>
      <c r="C102" s="1376">
        <v>80124861.88000001</v>
      </c>
      <c r="D102" s="1376">
        <v>38068590.390000001</v>
      </c>
      <c r="E102" s="1376">
        <v>62926998.609999999</v>
      </c>
      <c r="F102" s="1376">
        <v>100975589</v>
      </c>
      <c r="G102" s="1376">
        <v>116995914</v>
      </c>
    </row>
    <row r="103" spans="1:7" x14ac:dyDescent="0.25">
      <c r="A103" s="1378"/>
      <c r="B103" s="1378"/>
      <c r="C103" s="1379"/>
      <c r="D103" s="1379"/>
      <c r="E103" s="1379"/>
      <c r="F103" s="1379"/>
      <c r="G103" s="1379"/>
    </row>
    <row r="104" spans="1:7" x14ac:dyDescent="0.25">
      <c r="A104" s="1409" t="s">
        <v>296</v>
      </c>
      <c r="B104" s="1410" t="s">
        <v>297</v>
      </c>
      <c r="C104" s="1371"/>
      <c r="D104" s="1371"/>
      <c r="E104" s="1410" t="s">
        <v>298</v>
      </c>
      <c r="F104" s="1411"/>
      <c r="G104" s="1411"/>
    </row>
    <row r="105" spans="1:7" x14ac:dyDescent="0.25">
      <c r="A105" s="1412"/>
      <c r="B105" s="1413"/>
      <c r="C105" s="1413"/>
      <c r="D105" s="1413"/>
      <c r="E105" s="1413"/>
      <c r="F105" s="1371"/>
      <c r="G105" s="1371"/>
    </row>
    <row r="106" spans="1:7" x14ac:dyDescent="0.25">
      <c r="A106" s="1412"/>
      <c r="B106" s="1413"/>
      <c r="C106" s="1413"/>
      <c r="D106" s="1413"/>
      <c r="E106" s="1413"/>
      <c r="F106" s="1371"/>
      <c r="G106" s="1371"/>
    </row>
    <row r="107" spans="1:7" x14ac:dyDescent="0.25">
      <c r="A107" s="1414"/>
      <c r="B107" s="1415"/>
      <c r="C107" s="1416"/>
      <c r="D107" s="1416"/>
      <c r="E107" s="1416"/>
      <c r="F107" s="1415"/>
      <c r="G107" s="1371"/>
    </row>
    <row r="108" spans="1:7" x14ac:dyDescent="0.25">
      <c r="A108" s="1443" t="s">
        <v>522</v>
      </c>
      <c r="B108" s="1444" t="s">
        <v>300</v>
      </c>
      <c r="C108" s="1445"/>
      <c r="D108" s="1445"/>
      <c r="E108" s="1444" t="s">
        <v>301</v>
      </c>
      <c r="F108" s="1446"/>
      <c r="G108" s="1371"/>
    </row>
    <row r="109" spans="1:7" x14ac:dyDescent="0.25">
      <c r="A109" s="1447" t="s">
        <v>323</v>
      </c>
      <c r="B109" s="1448" t="s">
        <v>303</v>
      </c>
      <c r="C109" s="1448"/>
      <c r="D109" s="1448"/>
      <c r="E109" s="1448" t="s">
        <v>304</v>
      </c>
      <c r="F109" s="1412"/>
      <c r="G109" s="1371"/>
    </row>
    <row r="110" spans="1:7" x14ac:dyDescent="0.25">
      <c r="A110" s="1378"/>
      <c r="B110" s="1378"/>
      <c r="C110" s="1379"/>
      <c r="D110" s="1379"/>
      <c r="E110" s="1379"/>
      <c r="F110" s="1379"/>
      <c r="G110" s="1379"/>
    </row>
    <row r="111" spans="1:7" x14ac:dyDescent="0.25">
      <c r="A111" s="1409"/>
      <c r="B111" s="1371"/>
      <c r="C111" s="1371"/>
      <c r="D111" s="1371"/>
      <c r="E111" s="1371"/>
      <c r="F111" s="1371"/>
      <c r="G111" s="1371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C12:C13"/>
    <mergeCell ref="D12:F12"/>
    <mergeCell ref="G12:G13"/>
    <mergeCell ref="B12:B13"/>
  </mergeCells>
  <pageMargins left="0.5" right="0.5" top="0.5" bottom="0.5" header="0.3" footer="0.3"/>
  <pageSetup paperSize="9" scale="6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rgb="FF00B0F0"/>
    <pageSetUpPr fitToPage="1"/>
  </sheetPr>
  <dimension ref="A1:H82"/>
  <sheetViews>
    <sheetView zoomScale="85" zoomScaleNormal="85" workbookViewId="0">
      <selection activeCell="M20" sqref="M20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1519" t="s">
        <v>523</v>
      </c>
      <c r="B11" s="1518"/>
      <c r="C11" s="1520"/>
      <c r="D11" s="1520"/>
      <c r="E11" s="1520"/>
      <c r="F11" s="1518"/>
      <c r="G11" s="1518"/>
      <c r="H11"/>
    </row>
    <row r="12" spans="1:8" ht="28.9" customHeight="1" thickBot="1" x14ac:dyDescent="0.3">
      <c r="A12" s="1473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1480" t="s">
        <v>24</v>
      </c>
      <c r="B13" s="2478"/>
      <c r="C13" s="2478"/>
      <c r="D13" s="1471" t="s">
        <v>25</v>
      </c>
      <c r="E13" s="1471" t="s">
        <v>26</v>
      </c>
      <c r="F13" s="1471" t="s">
        <v>27</v>
      </c>
      <c r="G13" s="2478"/>
    </row>
    <row r="14" spans="1:8" s="8" customFormat="1" ht="14.45" customHeight="1" thickBot="1" x14ac:dyDescent="0.3">
      <c r="A14" s="1481" t="s">
        <v>28</v>
      </c>
      <c r="B14" s="1472" t="s">
        <v>29</v>
      </c>
      <c r="C14" s="1472" t="s">
        <v>30</v>
      </c>
      <c r="D14" s="1472" t="s">
        <v>31</v>
      </c>
      <c r="E14" s="1472" t="s">
        <v>32</v>
      </c>
      <c r="F14" s="1472" t="s">
        <v>33</v>
      </c>
      <c r="G14" s="1472" t="s">
        <v>34</v>
      </c>
    </row>
    <row r="15" spans="1:8" s="8" customFormat="1" ht="14.45" customHeight="1" thickBot="1" x14ac:dyDescent="0.3">
      <c r="A15" s="1482" t="s">
        <v>35</v>
      </c>
      <c r="B15" s="1483"/>
      <c r="C15" s="1484"/>
      <c r="D15" s="1484"/>
      <c r="E15" s="1484"/>
      <c r="F15" s="1484"/>
      <c r="G15" s="1484"/>
    </row>
    <row r="16" spans="1:8" s="8" customFormat="1" ht="14.45" customHeight="1" x14ac:dyDescent="0.25">
      <c r="A16" s="1516" t="s">
        <v>36</v>
      </c>
      <c r="B16" s="1545" t="s">
        <v>37</v>
      </c>
      <c r="C16" s="1485">
        <v>8826419.0899999999</v>
      </c>
      <c r="D16" s="1485">
        <v>4421694</v>
      </c>
      <c r="E16" s="1485">
        <v>4760070</v>
      </c>
      <c r="F16" s="1485">
        <v>9181764</v>
      </c>
      <c r="G16" s="1485">
        <v>10130604</v>
      </c>
    </row>
    <row r="17" spans="1:7" s="8" customFormat="1" ht="14.45" customHeight="1" x14ac:dyDescent="0.25">
      <c r="A17" s="1486" t="s">
        <v>40</v>
      </c>
      <c r="B17" s="1530" t="s">
        <v>41</v>
      </c>
      <c r="C17" s="1479">
        <v>695818.18</v>
      </c>
      <c r="D17" s="1487">
        <v>348000</v>
      </c>
      <c r="E17" s="1487">
        <v>372000</v>
      </c>
      <c r="F17" s="1487">
        <v>720000</v>
      </c>
      <c r="G17" s="1487">
        <v>720000</v>
      </c>
    </row>
    <row r="18" spans="1:7" s="8" customFormat="1" ht="14.45" customHeight="1" x14ac:dyDescent="0.25">
      <c r="A18" s="1486" t="s">
        <v>42</v>
      </c>
      <c r="B18" s="1522" t="s">
        <v>43</v>
      </c>
      <c r="C18" s="1479">
        <v>85500</v>
      </c>
      <c r="D18" s="1479">
        <v>42750</v>
      </c>
      <c r="E18" s="1487">
        <v>47250</v>
      </c>
      <c r="F18" s="1479">
        <v>90000</v>
      </c>
      <c r="G18" s="1479">
        <v>102000</v>
      </c>
    </row>
    <row r="19" spans="1:7" s="8" customFormat="1" ht="15" customHeight="1" x14ac:dyDescent="0.25">
      <c r="A19" s="1486" t="s">
        <v>44</v>
      </c>
      <c r="B19" s="1523" t="s">
        <v>45</v>
      </c>
      <c r="C19" s="1485">
        <v>85500</v>
      </c>
      <c r="D19" s="1485">
        <v>42750</v>
      </c>
      <c r="E19" s="1487">
        <v>47250</v>
      </c>
      <c r="F19" s="1485">
        <v>90000</v>
      </c>
      <c r="G19" s="1485">
        <v>102000</v>
      </c>
    </row>
    <row r="20" spans="1:7" s="8" customFormat="1" ht="14.45" customHeight="1" x14ac:dyDescent="0.25">
      <c r="A20" s="1486" t="s">
        <v>46</v>
      </c>
      <c r="B20" s="1524" t="s">
        <v>47</v>
      </c>
      <c r="C20" s="1479">
        <v>174000</v>
      </c>
      <c r="D20" s="1479">
        <v>203000</v>
      </c>
      <c r="E20" s="1487">
        <v>7000</v>
      </c>
      <c r="F20" s="1479">
        <v>210000</v>
      </c>
      <c r="G20" s="1479">
        <v>210000</v>
      </c>
    </row>
    <row r="21" spans="1:7" s="8" customFormat="1" ht="14.45" customHeight="1" x14ac:dyDescent="0.25">
      <c r="A21" s="1486" t="s">
        <v>48</v>
      </c>
      <c r="B21" s="1522" t="s">
        <v>49</v>
      </c>
      <c r="C21" s="1479">
        <v>139200</v>
      </c>
      <c r="D21" s="1479">
        <v>70500</v>
      </c>
      <c r="E21" s="1487">
        <v>91500</v>
      </c>
      <c r="F21" s="1479">
        <v>162000</v>
      </c>
      <c r="G21" s="1479">
        <v>162000</v>
      </c>
    </row>
    <row r="22" spans="1:7" s="8" customFormat="1" ht="14.45" customHeight="1" x14ac:dyDescent="0.25">
      <c r="A22" s="1486" t="s">
        <v>52</v>
      </c>
      <c r="B22" s="1521" t="s">
        <v>53</v>
      </c>
      <c r="C22" s="1479">
        <v>871734.22</v>
      </c>
      <c r="D22" s="1479">
        <v>433616.52</v>
      </c>
      <c r="E22" s="1487">
        <v>1396629.48</v>
      </c>
      <c r="F22" s="1479">
        <v>1830246</v>
      </c>
      <c r="G22" s="1479">
        <v>1957703</v>
      </c>
    </row>
    <row r="23" spans="1:7" s="8" customFormat="1" ht="14.45" customHeight="1" x14ac:dyDescent="0.25">
      <c r="A23" s="1486" t="s">
        <v>54</v>
      </c>
      <c r="B23" s="1522" t="s">
        <v>55</v>
      </c>
      <c r="C23" s="1479">
        <v>736949</v>
      </c>
      <c r="D23" s="1479"/>
      <c r="E23" s="1479"/>
      <c r="F23" s="1479">
        <v>765147</v>
      </c>
      <c r="G23" s="1479">
        <v>844217</v>
      </c>
    </row>
    <row r="24" spans="1:7" s="8" customFormat="1" ht="14.45" customHeight="1" x14ac:dyDescent="0.25">
      <c r="A24" s="1486" t="s">
        <v>56</v>
      </c>
      <c r="B24" s="1523" t="s">
        <v>57</v>
      </c>
      <c r="C24" s="1479">
        <v>145000</v>
      </c>
      <c r="D24" s="1479"/>
      <c r="E24" s="1479"/>
      <c r="F24" s="1479">
        <v>150000</v>
      </c>
      <c r="G24" s="1479">
        <v>150000</v>
      </c>
    </row>
    <row r="25" spans="1:7" s="8" customFormat="1" ht="14.45" customHeight="1" x14ac:dyDescent="0.25">
      <c r="A25" s="1486" t="s">
        <v>58</v>
      </c>
      <c r="B25" s="1522"/>
      <c r="C25" s="1479"/>
      <c r="D25" s="1479"/>
      <c r="E25" s="1479"/>
      <c r="F25" s="1479"/>
      <c r="G25" s="1479"/>
    </row>
    <row r="26" spans="1:7" s="8" customFormat="1" ht="14.45" customHeight="1" x14ac:dyDescent="0.25">
      <c r="A26" s="1488" t="s">
        <v>59</v>
      </c>
      <c r="B26" s="1524" t="s">
        <v>60</v>
      </c>
      <c r="C26" s="1479">
        <v>735938</v>
      </c>
      <c r="D26" s="1479">
        <v>736949</v>
      </c>
      <c r="E26" s="1479">
        <v>28198</v>
      </c>
      <c r="F26" s="1479">
        <v>765147</v>
      </c>
      <c r="G26" s="1479">
        <v>844217</v>
      </c>
    </row>
    <row r="27" spans="1:7" s="8" customFormat="1" ht="14.45" customHeight="1" x14ac:dyDescent="0.25">
      <c r="A27" s="1496" t="s">
        <v>61</v>
      </c>
      <c r="B27" s="1525" t="s">
        <v>62</v>
      </c>
      <c r="C27" s="1491">
        <v>1059578.95</v>
      </c>
      <c r="D27" s="1491">
        <v>530603.28</v>
      </c>
      <c r="E27" s="1491">
        <v>571217.72</v>
      </c>
      <c r="F27" s="1491">
        <v>1101821</v>
      </c>
      <c r="G27" s="1491">
        <v>1215689</v>
      </c>
    </row>
    <row r="28" spans="1:7" s="8" customFormat="1" ht="14.45" customHeight="1" x14ac:dyDescent="0.25">
      <c r="A28" s="1486" t="s">
        <v>63</v>
      </c>
      <c r="B28" s="1523" t="s">
        <v>64</v>
      </c>
      <c r="C28" s="1479">
        <v>34800</v>
      </c>
      <c r="D28" s="1479">
        <v>31900</v>
      </c>
      <c r="E28" s="1491">
        <v>40100</v>
      </c>
      <c r="F28" s="1479">
        <v>72000</v>
      </c>
      <c r="G28" s="1479">
        <v>72000</v>
      </c>
    </row>
    <row r="29" spans="1:7" s="8" customFormat="1" ht="14.45" customHeight="1" x14ac:dyDescent="0.25">
      <c r="A29" s="1486" t="s">
        <v>65</v>
      </c>
      <c r="B29" s="1522" t="s">
        <v>66</v>
      </c>
      <c r="C29" s="1479">
        <v>168144.02</v>
      </c>
      <c r="D29" s="1479">
        <v>108184.26000000002</v>
      </c>
      <c r="E29" s="1491">
        <v>121374.73999999998</v>
      </c>
      <c r="F29" s="1479">
        <v>229559</v>
      </c>
      <c r="G29" s="1479">
        <v>245124</v>
      </c>
    </row>
    <row r="30" spans="1:7" s="8" customFormat="1" ht="14.45" customHeight="1" x14ac:dyDescent="0.25">
      <c r="A30" s="1486" t="s">
        <v>67</v>
      </c>
      <c r="B30" s="1521" t="s">
        <v>68</v>
      </c>
      <c r="C30" s="1479">
        <v>34800</v>
      </c>
      <c r="D30" s="1479">
        <v>17400</v>
      </c>
      <c r="E30" s="1491">
        <v>18600</v>
      </c>
      <c r="F30" s="1479">
        <v>36000</v>
      </c>
      <c r="G30" s="1479">
        <v>36000</v>
      </c>
    </row>
    <row r="31" spans="1:7" s="8" customFormat="1" ht="14.45" customHeight="1" x14ac:dyDescent="0.25">
      <c r="A31" s="1486" t="s">
        <v>71</v>
      </c>
      <c r="B31" s="1521"/>
      <c r="C31" s="1479"/>
      <c r="D31" s="1479"/>
      <c r="E31" s="1479"/>
      <c r="F31" s="1479"/>
      <c r="G31" s="1479"/>
    </row>
    <row r="32" spans="1:7" s="8" customFormat="1" ht="14.45" customHeight="1" x14ac:dyDescent="0.25">
      <c r="A32" s="1488" t="s">
        <v>72</v>
      </c>
      <c r="B32" s="1525" t="s">
        <v>73</v>
      </c>
      <c r="C32" s="1491">
        <v>40000</v>
      </c>
      <c r="D32" s="1491"/>
      <c r="E32" s="1491">
        <v>5000</v>
      </c>
      <c r="F32" s="1491">
        <v>5000</v>
      </c>
      <c r="G32" s="1491">
        <v>30000</v>
      </c>
    </row>
    <row r="33" spans="1:8" s="8" customFormat="1" ht="14.45" customHeight="1" x14ac:dyDescent="0.25">
      <c r="A33" s="1488" t="s">
        <v>75</v>
      </c>
      <c r="B33" s="1525" t="s">
        <v>73</v>
      </c>
      <c r="C33" s="1491">
        <v>145000</v>
      </c>
      <c r="D33" s="1491"/>
      <c r="E33" s="1491">
        <v>150000</v>
      </c>
      <c r="F33" s="1491">
        <v>150000</v>
      </c>
      <c r="G33" s="1491">
        <v>150000</v>
      </c>
    </row>
    <row r="34" spans="1:8" s="8" customFormat="1" ht="14.45" customHeight="1" x14ac:dyDescent="0.25">
      <c r="A34" s="1488" t="s">
        <v>306</v>
      </c>
      <c r="B34" s="1525" t="s">
        <v>73</v>
      </c>
      <c r="C34" s="1479">
        <v>870000</v>
      </c>
      <c r="D34" s="1479"/>
      <c r="E34" s="1479"/>
      <c r="F34" s="1479"/>
      <c r="G34" s="1479"/>
    </row>
    <row r="35" spans="1:8" s="8" customFormat="1" ht="14.45" customHeight="1" thickBot="1" x14ac:dyDescent="0.3">
      <c r="A35" s="1515" t="s">
        <v>79</v>
      </c>
      <c r="B35" s="1544" t="s">
        <v>73</v>
      </c>
      <c r="C35" s="1501">
        <v>580000</v>
      </c>
      <c r="D35" s="1501"/>
      <c r="E35" s="1501"/>
      <c r="F35" s="1501"/>
      <c r="G35" s="1501"/>
    </row>
    <row r="36" spans="1:8" s="8" customFormat="1" ht="14.45" customHeight="1" thickBot="1" x14ac:dyDescent="0.3">
      <c r="A36" s="1541" t="s">
        <v>81</v>
      </c>
      <c r="B36" s="1543"/>
      <c r="C36" s="1492">
        <v>15428381.459999999</v>
      </c>
      <c r="D36" s="1492">
        <v>6987347.0599999996</v>
      </c>
      <c r="E36" s="1492">
        <v>7656189.9400000004</v>
      </c>
      <c r="F36" s="1492">
        <v>15558684</v>
      </c>
      <c r="G36" s="1492">
        <v>16971554</v>
      </c>
    </row>
    <row r="37" spans="1:8" s="8" customFormat="1" ht="14.45" customHeight="1" thickBot="1" x14ac:dyDescent="0.3">
      <c r="A37" s="1489"/>
      <c r="B37" s="1526"/>
      <c r="C37" s="1490"/>
      <c r="D37" s="1492"/>
      <c r="E37" s="1492"/>
      <c r="F37" s="1492"/>
      <c r="G37" s="1492"/>
    </row>
    <row r="38" spans="1:8" s="8" customFormat="1" ht="14.45" customHeight="1" thickBot="1" x14ac:dyDescent="0.3">
      <c r="A38" s="1489" t="s">
        <v>82</v>
      </c>
      <c r="B38" s="1527"/>
      <c r="C38" s="1493"/>
      <c r="D38" s="1494"/>
      <c r="E38" s="1494"/>
      <c r="F38" s="1495"/>
      <c r="G38" s="1495"/>
    </row>
    <row r="39" spans="1:8" s="8" customFormat="1" ht="14.45" customHeight="1" x14ac:dyDescent="0.25">
      <c r="A39" s="1496" t="s">
        <v>83</v>
      </c>
      <c r="B39" s="1525" t="s">
        <v>84</v>
      </c>
      <c r="C39" s="1497">
        <v>49899.020000000004</v>
      </c>
      <c r="D39" s="1497">
        <v>62928</v>
      </c>
      <c r="E39" s="1497">
        <v>72072</v>
      </c>
      <c r="F39" s="1491">
        <v>135000</v>
      </c>
      <c r="G39" s="1491">
        <v>108000</v>
      </c>
    </row>
    <row r="40" spans="1:8" ht="14.45" customHeight="1" x14ac:dyDescent="0.25">
      <c r="A40" s="1486" t="s">
        <v>87</v>
      </c>
      <c r="B40" s="1522" t="s">
        <v>88</v>
      </c>
      <c r="C40" s="1498">
        <v>199376</v>
      </c>
      <c r="D40" s="1498">
        <v>330591</v>
      </c>
      <c r="E40" s="1497">
        <v>119409</v>
      </c>
      <c r="F40" s="1479">
        <v>450000</v>
      </c>
      <c r="G40" s="1479">
        <v>360000</v>
      </c>
      <c r="H40"/>
    </row>
    <row r="41" spans="1:8" x14ac:dyDescent="0.25">
      <c r="A41" s="1486" t="s">
        <v>89</v>
      </c>
      <c r="B41" s="1524" t="s">
        <v>90</v>
      </c>
      <c r="C41" s="1498">
        <v>624594</v>
      </c>
      <c r="D41" s="1498">
        <v>294123</v>
      </c>
      <c r="E41" s="1497">
        <v>845877</v>
      </c>
      <c r="F41" s="1479">
        <v>1140000</v>
      </c>
      <c r="G41" s="1479">
        <v>1300000</v>
      </c>
      <c r="H41"/>
    </row>
    <row r="42" spans="1:8" x14ac:dyDescent="0.25">
      <c r="A42" s="1486" t="s">
        <v>93</v>
      </c>
      <c r="B42" s="1524" t="s">
        <v>94</v>
      </c>
      <c r="C42" s="1498">
        <v>85000</v>
      </c>
      <c r="D42" s="1498">
        <v>75000</v>
      </c>
      <c r="E42" s="1497">
        <v>75000</v>
      </c>
      <c r="F42" s="1479">
        <v>150000</v>
      </c>
      <c r="G42" s="1479">
        <v>150000</v>
      </c>
      <c r="H42"/>
    </row>
    <row r="43" spans="1:8" ht="28.9" customHeight="1" x14ac:dyDescent="0.25">
      <c r="A43" s="1486" t="s">
        <v>328</v>
      </c>
      <c r="B43" s="1522"/>
      <c r="C43" s="1498"/>
      <c r="D43" s="1498"/>
      <c r="E43" s="1497"/>
      <c r="F43" s="1479"/>
      <c r="G43" s="1479"/>
      <c r="H43"/>
    </row>
    <row r="44" spans="1:8" ht="20.45" customHeight="1" x14ac:dyDescent="0.25">
      <c r="A44" s="1488" t="s">
        <v>524</v>
      </c>
      <c r="B44" s="1522" t="s">
        <v>192</v>
      </c>
      <c r="C44" s="1498">
        <v>240000</v>
      </c>
      <c r="D44" s="1498">
        <v>298406</v>
      </c>
      <c r="E44" s="1497">
        <v>301594</v>
      </c>
      <c r="F44" s="1479">
        <v>600000</v>
      </c>
      <c r="G44" s="1479">
        <v>300000</v>
      </c>
      <c r="H44"/>
    </row>
    <row r="45" spans="1:8" ht="44.25" thickBot="1" x14ac:dyDescent="0.3">
      <c r="A45" s="1499" t="s">
        <v>525</v>
      </c>
      <c r="B45" s="1522" t="s">
        <v>192</v>
      </c>
      <c r="C45" s="1498">
        <v>0</v>
      </c>
      <c r="D45" s="1498"/>
      <c r="E45" s="1498">
        <v>258000</v>
      </c>
      <c r="F45" s="1479">
        <v>258000</v>
      </c>
      <c r="G45" s="1491">
        <v>258000</v>
      </c>
      <c r="H45"/>
    </row>
    <row r="46" spans="1:8" s="12" customFormat="1" ht="15.75" thickBot="1" x14ac:dyDescent="0.3">
      <c r="A46" s="1489" t="s">
        <v>145</v>
      </c>
      <c r="B46" s="1556"/>
      <c r="C46" s="1502">
        <v>1198869.02</v>
      </c>
      <c r="D46" s="1502">
        <v>1061048</v>
      </c>
      <c r="E46" s="1502">
        <v>1671952</v>
      </c>
      <c r="F46" s="1502">
        <v>2733000</v>
      </c>
      <c r="G46" s="1502">
        <v>2476000</v>
      </c>
    </row>
    <row r="47" spans="1:8" s="12" customFormat="1" ht="15.75" thickBot="1" x14ac:dyDescent="0.3">
      <c r="A47" s="1489"/>
      <c r="B47" s="1556"/>
      <c r="C47" s="1502"/>
      <c r="D47" s="1502"/>
      <c r="E47" s="1502"/>
      <c r="F47" s="1502"/>
      <c r="G47" s="1502"/>
    </row>
    <row r="48" spans="1:8" s="12" customFormat="1" ht="15.75" thickBot="1" x14ac:dyDescent="0.3">
      <c r="A48" s="1489" t="s">
        <v>330</v>
      </c>
      <c r="B48" s="1528"/>
      <c r="C48" s="1484"/>
      <c r="D48" s="1484"/>
      <c r="E48" s="1484"/>
      <c r="F48" s="1484"/>
      <c r="G48" s="1484"/>
    </row>
    <row r="49" spans="1:7" s="12" customFormat="1" x14ac:dyDescent="0.25">
      <c r="A49" s="1516" t="s">
        <v>526</v>
      </c>
      <c r="B49" s="1557"/>
      <c r="C49" s="1546"/>
      <c r="D49" s="1547"/>
      <c r="E49" s="1547"/>
      <c r="F49" s="1547"/>
      <c r="G49" s="1547"/>
    </row>
    <row r="50" spans="1:7" s="12" customFormat="1" ht="29.45" customHeight="1" x14ac:dyDescent="0.25">
      <c r="A50" s="1532" t="s">
        <v>527</v>
      </c>
      <c r="B50" s="1558" t="s">
        <v>245</v>
      </c>
      <c r="C50" s="1548"/>
      <c r="D50" s="1549"/>
      <c r="E50" s="1549"/>
      <c r="F50" s="1549"/>
      <c r="G50" s="1487">
        <v>330000</v>
      </c>
    </row>
    <row r="51" spans="1:7" s="12" customFormat="1" ht="15.75" thickBot="1" x14ac:dyDescent="0.3">
      <c r="A51" s="1550" t="s">
        <v>528</v>
      </c>
      <c r="B51" s="1558" t="s">
        <v>245</v>
      </c>
      <c r="C51" s="1551"/>
      <c r="D51" s="1552"/>
      <c r="E51" s="1552">
        <v>120000</v>
      </c>
      <c r="F51" s="1517">
        <v>120000</v>
      </c>
      <c r="G51" s="1517"/>
    </row>
    <row r="52" spans="1:7" s="12" customFormat="1" ht="15" customHeight="1" thickBot="1" x14ac:dyDescent="0.3">
      <c r="A52" s="1489" t="s">
        <v>174</v>
      </c>
      <c r="B52" s="1528"/>
      <c r="C52" s="1490">
        <v>0</v>
      </c>
      <c r="D52" s="1490">
        <v>0</v>
      </c>
      <c r="E52" s="1490">
        <v>120000</v>
      </c>
      <c r="F52" s="1490">
        <v>120000</v>
      </c>
      <c r="G52" s="1490">
        <v>330000</v>
      </c>
    </row>
    <row r="53" spans="1:7" s="12" customFormat="1" ht="15.75" thickBot="1" x14ac:dyDescent="0.3">
      <c r="A53" s="1489"/>
      <c r="B53" s="1528"/>
      <c r="C53" s="1490"/>
      <c r="D53" s="1540"/>
      <c r="E53" s="1540"/>
      <c r="F53" s="1540"/>
      <c r="G53" s="1540"/>
    </row>
    <row r="54" spans="1:7" s="12" customFormat="1" ht="15" customHeight="1" thickBot="1" x14ac:dyDescent="0.3">
      <c r="A54" s="1489" t="s">
        <v>175</v>
      </c>
      <c r="B54" s="1528"/>
      <c r="C54" s="1490"/>
      <c r="D54" s="1540"/>
      <c r="E54" s="1540"/>
      <c r="F54" s="1540"/>
      <c r="G54" s="1540"/>
    </row>
    <row r="55" spans="1:7" s="12" customFormat="1" ht="15.75" thickBot="1" x14ac:dyDescent="0.3">
      <c r="A55" s="1504" t="s">
        <v>82</v>
      </c>
      <c r="B55" s="1528"/>
      <c r="C55" s="1490"/>
      <c r="D55" s="1540"/>
      <c r="E55" s="1540"/>
      <c r="F55" s="1540"/>
      <c r="G55" s="1540"/>
    </row>
    <row r="56" spans="1:7" s="12" customFormat="1" x14ac:dyDescent="0.25">
      <c r="A56" s="1505" t="s">
        <v>529</v>
      </c>
      <c r="B56" s="1530" t="s">
        <v>144</v>
      </c>
      <c r="C56" s="1498">
        <v>4711597.45</v>
      </c>
      <c r="D56" s="1498">
        <v>1683749.25</v>
      </c>
      <c r="E56" s="1498">
        <v>4520830.75</v>
      </c>
      <c r="F56" s="1479">
        <v>6204580</v>
      </c>
      <c r="G56" s="1479">
        <v>6098000</v>
      </c>
    </row>
    <row r="57" spans="1:7" s="12" customFormat="1" ht="15" customHeight="1" x14ac:dyDescent="0.25">
      <c r="A57" s="1505" t="s">
        <v>530</v>
      </c>
      <c r="B57" s="1530" t="s">
        <v>144</v>
      </c>
      <c r="C57" s="1498">
        <v>69739</v>
      </c>
      <c r="D57" s="1498">
        <v>26000</v>
      </c>
      <c r="E57" s="1498">
        <v>146000</v>
      </c>
      <c r="F57" s="1479">
        <v>172000</v>
      </c>
      <c r="G57" s="1479">
        <v>74100</v>
      </c>
    </row>
    <row r="58" spans="1:7" s="12" customFormat="1" ht="15" customHeight="1" x14ac:dyDescent="0.25">
      <c r="A58" s="1505" t="s">
        <v>531</v>
      </c>
      <c r="B58" s="1530" t="s">
        <v>144</v>
      </c>
      <c r="C58" s="1498">
        <v>130047.25</v>
      </c>
      <c r="D58" s="1498"/>
      <c r="E58" s="1498">
        <v>200000</v>
      </c>
      <c r="F58" s="1479">
        <v>200000</v>
      </c>
      <c r="G58" s="1479">
        <v>200000</v>
      </c>
    </row>
    <row r="59" spans="1:7" s="12" customFormat="1" ht="15" customHeight="1" x14ac:dyDescent="0.25">
      <c r="A59" s="1505" t="s">
        <v>532</v>
      </c>
      <c r="B59" s="1530" t="s">
        <v>144</v>
      </c>
      <c r="C59" s="1498">
        <v>1026019.02</v>
      </c>
      <c r="D59" s="1498">
        <v>664917.12</v>
      </c>
      <c r="E59" s="1498">
        <v>1005852.88</v>
      </c>
      <c r="F59" s="1479">
        <v>1670770</v>
      </c>
      <c r="G59" s="1479">
        <v>1815970</v>
      </c>
    </row>
    <row r="60" spans="1:7" s="12" customFormat="1" x14ac:dyDescent="0.25">
      <c r="A60" s="1505" t="s">
        <v>533</v>
      </c>
      <c r="B60" s="1530" t="s">
        <v>144</v>
      </c>
      <c r="C60" s="1498">
        <v>386303.75</v>
      </c>
      <c r="D60" s="1498">
        <v>285777.5</v>
      </c>
      <c r="E60" s="1498">
        <v>604222.5</v>
      </c>
      <c r="F60" s="1479">
        <v>890000</v>
      </c>
      <c r="G60" s="1479">
        <v>1000000</v>
      </c>
    </row>
    <row r="61" spans="1:7" s="12" customFormat="1" ht="15" customHeight="1" x14ac:dyDescent="0.25">
      <c r="A61" s="1505" t="s">
        <v>534</v>
      </c>
      <c r="B61" s="1530" t="s">
        <v>144</v>
      </c>
      <c r="C61" s="1498">
        <v>9525726.8199999984</v>
      </c>
      <c r="D61" s="1498">
        <v>1151128.1399999999</v>
      </c>
      <c r="E61" s="1498">
        <v>12186625.859999999</v>
      </c>
      <c r="F61" s="1479">
        <v>13337754</v>
      </c>
      <c r="G61" s="1479">
        <v>14000000</v>
      </c>
    </row>
    <row r="62" spans="1:7" s="12" customFormat="1" x14ac:dyDescent="0.25">
      <c r="A62" s="1505" t="s">
        <v>535</v>
      </c>
      <c r="B62" s="1530" t="s">
        <v>144</v>
      </c>
      <c r="C62" s="1498">
        <v>1420623.9900000002</v>
      </c>
      <c r="D62" s="1498">
        <v>781610</v>
      </c>
      <c r="E62" s="1498">
        <v>1166930</v>
      </c>
      <c r="F62" s="1479">
        <v>1948540</v>
      </c>
      <c r="G62" s="1479">
        <v>2294550</v>
      </c>
    </row>
    <row r="63" spans="1:7" s="12" customFormat="1" ht="15" customHeight="1" x14ac:dyDescent="0.25">
      <c r="A63" s="1505" t="s">
        <v>536</v>
      </c>
      <c r="B63" s="1559" t="s">
        <v>144</v>
      </c>
      <c r="C63" s="1498">
        <v>666282.5</v>
      </c>
      <c r="D63" s="1498">
        <v>242682.15</v>
      </c>
      <c r="E63" s="1498">
        <v>1085696.8500000001</v>
      </c>
      <c r="F63" s="1479">
        <v>1328379</v>
      </c>
      <c r="G63" s="1479">
        <v>1368660</v>
      </c>
    </row>
    <row r="64" spans="1:7" s="12" customFormat="1" x14ac:dyDescent="0.25">
      <c r="A64" s="1505" t="s">
        <v>537</v>
      </c>
      <c r="B64" s="1530" t="s">
        <v>144</v>
      </c>
      <c r="C64" s="1498">
        <v>2066253.35</v>
      </c>
      <c r="D64" s="1498"/>
      <c r="E64" s="1498"/>
      <c r="F64" s="1479"/>
      <c r="G64" s="1479"/>
    </row>
    <row r="65" spans="1:8" s="12" customFormat="1" x14ac:dyDescent="0.25">
      <c r="A65" s="1505" t="s">
        <v>538</v>
      </c>
      <c r="B65" s="1530" t="s">
        <v>144</v>
      </c>
      <c r="C65" s="1498"/>
      <c r="D65" s="1498">
        <v>680000</v>
      </c>
      <c r="E65" s="1498">
        <v>952000</v>
      </c>
      <c r="F65" s="1479">
        <v>1632000</v>
      </c>
      <c r="G65" s="1479"/>
    </row>
    <row r="66" spans="1:8" s="12" customFormat="1" ht="15" customHeight="1" x14ac:dyDescent="0.25">
      <c r="A66" s="1505" t="s">
        <v>539</v>
      </c>
      <c r="B66" s="1530" t="s">
        <v>144</v>
      </c>
      <c r="C66" s="1498"/>
      <c r="D66" s="1498"/>
      <c r="E66" s="1498"/>
      <c r="F66" s="1479"/>
      <c r="G66" s="1479">
        <v>2035000</v>
      </c>
    </row>
    <row r="67" spans="1:8" x14ac:dyDescent="0.25">
      <c r="A67" s="1505" t="s">
        <v>540</v>
      </c>
      <c r="B67" s="1530" t="s">
        <v>144</v>
      </c>
      <c r="C67" s="1498"/>
      <c r="D67" s="1498">
        <v>15000</v>
      </c>
      <c r="E67" s="1498">
        <v>985000</v>
      </c>
      <c r="F67" s="1479">
        <v>1000000</v>
      </c>
      <c r="G67" s="1479">
        <v>1000000</v>
      </c>
      <c r="H67"/>
    </row>
    <row r="68" spans="1:8" ht="43.5" x14ac:dyDescent="0.25">
      <c r="A68" s="1539" t="s">
        <v>541</v>
      </c>
      <c r="B68" s="1530" t="s">
        <v>144</v>
      </c>
      <c r="C68" s="1498"/>
      <c r="D68" s="1498">
        <v>25758396.91</v>
      </c>
      <c r="E68" s="1498">
        <v>1700796.629999999</v>
      </c>
      <c r="F68" s="1479">
        <v>27459193.539999999</v>
      </c>
      <c r="G68" s="1479">
        <v>25000000</v>
      </c>
      <c r="H68"/>
    </row>
    <row r="69" spans="1:8" ht="15.75" thickBot="1" x14ac:dyDescent="0.3">
      <c r="A69" s="1506" t="s">
        <v>542</v>
      </c>
      <c r="B69" s="1531" t="s">
        <v>144</v>
      </c>
      <c r="C69" s="1500"/>
      <c r="D69" s="1500">
        <v>441446.89999999997</v>
      </c>
      <c r="E69" s="1500">
        <v>945813.10000000009</v>
      </c>
      <c r="F69" s="1501">
        <v>1387260</v>
      </c>
      <c r="G69" s="1501">
        <v>1387260</v>
      </c>
      <c r="H69"/>
    </row>
    <row r="70" spans="1:8" ht="15.75" thickBot="1" x14ac:dyDescent="0.3">
      <c r="A70" s="1504" t="s">
        <v>241</v>
      </c>
      <c r="B70" s="1483"/>
      <c r="C70" s="1490">
        <v>20002593.130000003</v>
      </c>
      <c r="D70" s="1490">
        <v>31730707.969999999</v>
      </c>
      <c r="E70" s="1490">
        <v>25499768.57</v>
      </c>
      <c r="F70" s="1490">
        <v>57230476.539999999</v>
      </c>
      <c r="G70" s="1490">
        <v>56273540</v>
      </c>
      <c r="H70"/>
    </row>
    <row r="71" spans="1:8" ht="15.75" thickBot="1" x14ac:dyDescent="0.3">
      <c r="A71" s="1542"/>
      <c r="B71" s="1524"/>
      <c r="C71" s="1553"/>
      <c r="D71" s="1554"/>
      <c r="E71" s="1554"/>
      <c r="F71" s="1554"/>
      <c r="G71" s="1554"/>
      <c r="H71"/>
    </row>
    <row r="72" spans="1:8" ht="15.75" thickBot="1" x14ac:dyDescent="0.3">
      <c r="A72" s="1504" t="s">
        <v>242</v>
      </c>
      <c r="B72" s="1489"/>
      <c r="C72" s="1555">
        <v>0</v>
      </c>
      <c r="D72" s="1555"/>
      <c r="E72" s="1555"/>
      <c r="F72" s="1555">
        <v>0</v>
      </c>
      <c r="G72" s="1555">
        <v>0</v>
      </c>
      <c r="H72"/>
    </row>
    <row r="73" spans="1:8" ht="15.75" thickBot="1" x14ac:dyDescent="0.3">
      <c r="A73" s="1489" t="s">
        <v>294</v>
      </c>
      <c r="B73" s="1529"/>
      <c r="C73" s="1503">
        <v>20002593.130000003</v>
      </c>
      <c r="D73" s="1503">
        <v>31730707.969999999</v>
      </c>
      <c r="E73" s="1503">
        <v>25499768.57</v>
      </c>
      <c r="F73" s="1503">
        <v>57230476.539999999</v>
      </c>
      <c r="G73" s="1503">
        <v>56273540</v>
      </c>
      <c r="H73"/>
    </row>
    <row r="74" spans="1:8" ht="15.75" thickBot="1" x14ac:dyDescent="0.3">
      <c r="A74" s="1489"/>
      <c r="B74" s="1529"/>
      <c r="C74" s="1503"/>
      <c r="D74" s="1503"/>
      <c r="E74" s="1503"/>
      <c r="F74" s="1503"/>
      <c r="G74" s="1503"/>
      <c r="H74"/>
    </row>
    <row r="75" spans="1:8" ht="15.75" thickBot="1" x14ac:dyDescent="0.3">
      <c r="A75" s="1474" t="s">
        <v>295</v>
      </c>
      <c r="B75" s="1476"/>
      <c r="C75" s="1475">
        <v>36629843.609999999</v>
      </c>
      <c r="D75" s="1475">
        <v>39779103.030000001</v>
      </c>
      <c r="E75" s="1475">
        <v>34827910.510000005</v>
      </c>
      <c r="F75" s="1475">
        <v>75522160.539999992</v>
      </c>
      <c r="G75" s="1475">
        <v>76051094</v>
      </c>
      <c r="H75"/>
    </row>
    <row r="76" spans="1:8" x14ac:dyDescent="0.25">
      <c r="A76" s="1477"/>
      <c r="B76" s="1477"/>
      <c r="C76" s="1478"/>
      <c r="D76" s="1478"/>
      <c r="E76" s="1478"/>
      <c r="F76" s="1478"/>
      <c r="G76" s="1478"/>
      <c r="H76"/>
    </row>
    <row r="77" spans="1:8" x14ac:dyDescent="0.25">
      <c r="A77" s="1507" t="s">
        <v>296</v>
      </c>
      <c r="B77" s="1508" t="s">
        <v>297</v>
      </c>
      <c r="C77" s="1470"/>
      <c r="D77" s="1470"/>
      <c r="E77" s="1508" t="s">
        <v>298</v>
      </c>
      <c r="F77" s="1509"/>
      <c r="G77" s="1509"/>
    </row>
    <row r="78" spans="1:8" x14ac:dyDescent="0.25">
      <c r="A78" s="1510"/>
      <c r="B78" s="1511"/>
      <c r="C78" s="1511"/>
      <c r="D78" s="1511"/>
      <c r="E78" s="1511"/>
      <c r="F78" s="1470"/>
      <c r="G78" s="1470"/>
    </row>
    <row r="79" spans="1:8" x14ac:dyDescent="0.25">
      <c r="A79" s="1510"/>
      <c r="B79" s="1511"/>
      <c r="C79" s="1511"/>
      <c r="D79" s="1511"/>
      <c r="E79" s="1511"/>
      <c r="F79" s="1470"/>
      <c r="G79" s="1470"/>
    </row>
    <row r="80" spans="1:8" x14ac:dyDescent="0.25">
      <c r="A80" s="1512"/>
      <c r="B80" s="1513"/>
      <c r="C80" s="1514"/>
      <c r="D80" s="1514"/>
      <c r="E80" s="1514"/>
      <c r="F80" s="1513"/>
      <c r="G80" s="1470"/>
    </row>
    <row r="81" spans="1:7" x14ac:dyDescent="0.25">
      <c r="A81" s="1533" t="s">
        <v>543</v>
      </c>
      <c r="B81" s="1534" t="s">
        <v>300</v>
      </c>
      <c r="C81" s="1535"/>
      <c r="D81" s="1535"/>
      <c r="E81" s="1534" t="s">
        <v>301</v>
      </c>
      <c r="F81" s="1536"/>
      <c r="G81" s="1470"/>
    </row>
    <row r="82" spans="1:7" x14ac:dyDescent="0.25">
      <c r="A82" s="1537" t="s">
        <v>323</v>
      </c>
      <c r="B82" s="1538" t="s">
        <v>303</v>
      </c>
      <c r="C82" s="1538"/>
      <c r="D82" s="1538"/>
      <c r="E82" s="1538" t="s">
        <v>304</v>
      </c>
      <c r="F82" s="1510"/>
      <c r="G82" s="1470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C12:C13"/>
    <mergeCell ref="D12:F12"/>
    <mergeCell ref="G12:G13"/>
    <mergeCell ref="B12:B13"/>
  </mergeCells>
  <pageMargins left="0.5" right="0.5" top="0.5" bottom="0.5" header="0.3" footer="0.3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rgb="FF00B0F0"/>
    <pageSetUpPr fitToPage="1"/>
  </sheetPr>
  <dimension ref="A1:H143"/>
  <sheetViews>
    <sheetView zoomScale="85" zoomScaleNormal="85" workbookViewId="0">
      <selection activeCell="A11" sqref="A11:G143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1614" t="s">
        <v>544</v>
      </c>
      <c r="B11" s="1613"/>
      <c r="C11" s="1615"/>
      <c r="D11" s="1615"/>
      <c r="E11" s="1615"/>
      <c r="F11" s="1613"/>
      <c r="G11" s="1613"/>
      <c r="H11"/>
    </row>
    <row r="12" spans="1:8" ht="28.9" customHeight="1" thickBot="1" x14ac:dyDescent="0.3">
      <c r="A12" s="1563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1570" t="s">
        <v>24</v>
      </c>
      <c r="B13" s="2478"/>
      <c r="C13" s="2478"/>
      <c r="D13" s="1561" t="s">
        <v>25</v>
      </c>
      <c r="E13" s="1561" t="s">
        <v>26</v>
      </c>
      <c r="F13" s="1561" t="s">
        <v>27</v>
      </c>
      <c r="G13" s="2478"/>
    </row>
    <row r="14" spans="1:8" s="8" customFormat="1" ht="14.45" customHeight="1" thickBot="1" x14ac:dyDescent="0.3">
      <c r="A14" s="1571" t="s">
        <v>28</v>
      </c>
      <c r="B14" s="1562" t="s">
        <v>29</v>
      </c>
      <c r="C14" s="1562" t="s">
        <v>30</v>
      </c>
      <c r="D14" s="1562" t="s">
        <v>31</v>
      </c>
      <c r="E14" s="1562" t="s">
        <v>32</v>
      </c>
      <c r="F14" s="1562" t="s">
        <v>33</v>
      </c>
      <c r="G14" s="1562" t="s">
        <v>34</v>
      </c>
    </row>
    <row r="15" spans="1:8" s="8" customFormat="1" ht="14.45" customHeight="1" thickBot="1" x14ac:dyDescent="0.3">
      <c r="A15" s="1572" t="s">
        <v>35</v>
      </c>
      <c r="B15" s="1573"/>
      <c r="C15" s="1574"/>
      <c r="D15" s="1574"/>
      <c r="E15" s="1574"/>
      <c r="F15" s="1574"/>
      <c r="G15" s="1574"/>
    </row>
    <row r="16" spans="1:8" s="8" customFormat="1" ht="14.45" customHeight="1" x14ac:dyDescent="0.25">
      <c r="A16" s="1575" t="s">
        <v>36</v>
      </c>
      <c r="B16" s="1616" t="s">
        <v>37</v>
      </c>
      <c r="C16" s="1576">
        <v>10519574.629999999</v>
      </c>
      <c r="D16" s="1576">
        <v>5840742</v>
      </c>
      <c r="E16" s="1576">
        <v>6498006</v>
      </c>
      <c r="F16" s="1576">
        <v>12338748</v>
      </c>
      <c r="G16" s="1576">
        <v>13680108</v>
      </c>
    </row>
    <row r="17" spans="1:7" s="8" customFormat="1" ht="14.45" customHeight="1" x14ac:dyDescent="0.25">
      <c r="A17" s="1577" t="s">
        <v>40</v>
      </c>
      <c r="B17" s="1617" t="s">
        <v>41</v>
      </c>
      <c r="C17" s="1569">
        <v>488272.72999999992</v>
      </c>
      <c r="D17" s="1578">
        <v>293000</v>
      </c>
      <c r="E17" s="1578">
        <v>331000</v>
      </c>
      <c r="F17" s="1578">
        <v>624000</v>
      </c>
      <c r="G17" s="1578">
        <v>624000</v>
      </c>
    </row>
    <row r="18" spans="1:7" s="8" customFormat="1" ht="14.45" customHeight="1" x14ac:dyDescent="0.25">
      <c r="A18" s="1577" t="s">
        <v>42</v>
      </c>
      <c r="B18" s="1618" t="s">
        <v>43</v>
      </c>
      <c r="C18" s="1569">
        <v>85500</v>
      </c>
      <c r="D18" s="1569">
        <v>42750</v>
      </c>
      <c r="E18" s="1578">
        <v>47250</v>
      </c>
      <c r="F18" s="1569">
        <v>90000</v>
      </c>
      <c r="G18" s="1569">
        <v>102000</v>
      </c>
    </row>
    <row r="19" spans="1:7" s="8" customFormat="1" ht="15" customHeight="1" x14ac:dyDescent="0.25">
      <c r="A19" s="1577" t="s">
        <v>44</v>
      </c>
      <c r="B19" s="1619" t="s">
        <v>45</v>
      </c>
      <c r="C19" s="1576">
        <v>85500</v>
      </c>
      <c r="D19" s="1576">
        <v>42750</v>
      </c>
      <c r="E19" s="1578">
        <v>47250</v>
      </c>
      <c r="F19" s="1576">
        <v>90000</v>
      </c>
      <c r="G19" s="1576">
        <v>102000</v>
      </c>
    </row>
    <row r="20" spans="1:7" s="8" customFormat="1" ht="14.45" customHeight="1" x14ac:dyDescent="0.25">
      <c r="A20" s="1577" t="s">
        <v>46</v>
      </c>
      <c r="B20" s="1620" t="s">
        <v>47</v>
      </c>
      <c r="C20" s="1569">
        <v>102000</v>
      </c>
      <c r="D20" s="1569">
        <v>168000</v>
      </c>
      <c r="E20" s="1578">
        <v>14000</v>
      </c>
      <c r="F20" s="1569">
        <v>182000</v>
      </c>
      <c r="G20" s="1569">
        <v>182000</v>
      </c>
    </row>
    <row r="21" spans="1:7" s="8" customFormat="1" ht="14.45" customHeight="1" x14ac:dyDescent="0.25">
      <c r="A21" s="1577" t="s">
        <v>54</v>
      </c>
      <c r="B21" s="1618" t="s">
        <v>55</v>
      </c>
      <c r="C21" s="1569">
        <v>890006</v>
      </c>
      <c r="D21" s="1569"/>
      <c r="E21" s="1578">
        <v>1028229</v>
      </c>
      <c r="F21" s="1569">
        <v>1028229</v>
      </c>
      <c r="G21" s="1569">
        <v>1140009</v>
      </c>
    </row>
    <row r="22" spans="1:7" s="8" customFormat="1" ht="14.45" customHeight="1" x14ac:dyDescent="0.25">
      <c r="A22" s="1577" t="s">
        <v>56</v>
      </c>
      <c r="B22" s="1619" t="s">
        <v>57</v>
      </c>
      <c r="C22" s="1576">
        <v>108000</v>
      </c>
      <c r="D22" s="1576"/>
      <c r="E22" s="1578">
        <v>130000</v>
      </c>
      <c r="F22" s="1576">
        <v>130000</v>
      </c>
      <c r="G22" s="1576">
        <v>130000</v>
      </c>
    </row>
    <row r="23" spans="1:7" s="8" customFormat="1" ht="14.45" customHeight="1" x14ac:dyDescent="0.25">
      <c r="A23" s="1577" t="s">
        <v>58</v>
      </c>
      <c r="B23" s="1618"/>
      <c r="C23" s="1569"/>
      <c r="D23" s="1569"/>
      <c r="E23" s="1569"/>
      <c r="F23" s="1569"/>
      <c r="G23" s="1569"/>
    </row>
    <row r="24" spans="1:7" s="8" customFormat="1" ht="14.45" customHeight="1" x14ac:dyDescent="0.25">
      <c r="A24" s="1581" t="s">
        <v>59</v>
      </c>
      <c r="B24" s="1618" t="s">
        <v>60</v>
      </c>
      <c r="C24" s="1569">
        <v>802674</v>
      </c>
      <c r="D24" s="1569">
        <v>973457</v>
      </c>
      <c r="E24" s="1569">
        <v>54772</v>
      </c>
      <c r="F24" s="1569">
        <v>1028229</v>
      </c>
      <c r="G24" s="1569">
        <v>1140009</v>
      </c>
    </row>
    <row r="25" spans="1:7" s="8" customFormat="1" ht="14.45" customHeight="1" x14ac:dyDescent="0.25">
      <c r="A25" s="1589" t="s">
        <v>61</v>
      </c>
      <c r="B25" s="1622" t="s">
        <v>62</v>
      </c>
      <c r="C25" s="1584">
        <v>1261827.3899999999</v>
      </c>
      <c r="D25" s="1584">
        <v>712463.39999999991</v>
      </c>
      <c r="E25" s="1569">
        <v>768196.60000000009</v>
      </c>
      <c r="F25" s="1584">
        <v>1480660</v>
      </c>
      <c r="G25" s="1584">
        <v>1641625</v>
      </c>
    </row>
    <row r="26" spans="1:7" s="8" customFormat="1" ht="14.45" customHeight="1" x14ac:dyDescent="0.25">
      <c r="A26" s="1577" t="s">
        <v>63</v>
      </c>
      <c r="B26" s="1619" t="s">
        <v>64</v>
      </c>
      <c r="C26" s="1569">
        <v>24400</v>
      </c>
      <c r="D26" s="1569">
        <v>27000</v>
      </c>
      <c r="E26" s="1569">
        <v>35400</v>
      </c>
      <c r="F26" s="1569">
        <v>62400</v>
      </c>
      <c r="G26" s="1569">
        <v>62400</v>
      </c>
    </row>
    <row r="27" spans="1:7" s="8" customFormat="1" ht="14.45" customHeight="1" x14ac:dyDescent="0.25">
      <c r="A27" s="1577" t="s">
        <v>65</v>
      </c>
      <c r="B27" s="1618" t="s">
        <v>66</v>
      </c>
      <c r="C27" s="1576">
        <v>207157.8</v>
      </c>
      <c r="D27" s="1576">
        <v>148315.24</v>
      </c>
      <c r="E27" s="1569">
        <v>160166.76</v>
      </c>
      <c r="F27" s="1576">
        <v>308482</v>
      </c>
      <c r="G27" s="1576">
        <v>338252</v>
      </c>
    </row>
    <row r="28" spans="1:7" s="8" customFormat="1" ht="14.45" customHeight="1" x14ac:dyDescent="0.25">
      <c r="A28" s="1577" t="s">
        <v>67</v>
      </c>
      <c r="B28" s="1617" t="s">
        <v>68</v>
      </c>
      <c r="C28" s="1569">
        <v>24400</v>
      </c>
      <c r="D28" s="1569">
        <v>14700</v>
      </c>
      <c r="E28" s="1569">
        <v>16500</v>
      </c>
      <c r="F28" s="1569">
        <v>31200</v>
      </c>
      <c r="G28" s="1569">
        <v>31200</v>
      </c>
    </row>
    <row r="29" spans="1:7" s="8" customFormat="1" ht="14.45" customHeight="1" x14ac:dyDescent="0.25">
      <c r="A29" s="1577" t="s">
        <v>71</v>
      </c>
      <c r="B29" s="1617"/>
      <c r="C29" s="1576"/>
      <c r="D29" s="1576"/>
      <c r="E29" s="1576"/>
      <c r="F29" s="1576"/>
      <c r="G29" s="1576"/>
    </row>
    <row r="30" spans="1:7" s="8" customFormat="1" ht="14.45" customHeight="1" x14ac:dyDescent="0.25">
      <c r="A30" s="1581" t="s">
        <v>72</v>
      </c>
      <c r="B30" s="1622" t="s">
        <v>73</v>
      </c>
      <c r="C30" s="1569">
        <v>50000</v>
      </c>
      <c r="D30" s="1569"/>
      <c r="E30" s="1569"/>
      <c r="F30" s="1569"/>
      <c r="G30" s="1569">
        <v>10000</v>
      </c>
    </row>
    <row r="31" spans="1:7" s="8" customFormat="1" ht="14.45" customHeight="1" x14ac:dyDescent="0.25">
      <c r="A31" s="1581" t="s">
        <v>75</v>
      </c>
      <c r="B31" s="1622" t="s">
        <v>73</v>
      </c>
      <c r="C31" s="1584">
        <v>111000</v>
      </c>
      <c r="D31" s="1584"/>
      <c r="E31" s="1584">
        <v>130000</v>
      </c>
      <c r="F31" s="1584">
        <v>130000</v>
      </c>
      <c r="G31" s="1584">
        <v>130000</v>
      </c>
    </row>
    <row r="32" spans="1:7" s="8" customFormat="1" ht="14.45" customHeight="1" x14ac:dyDescent="0.25">
      <c r="A32" s="1581" t="s">
        <v>306</v>
      </c>
      <c r="B32" s="1622" t="s">
        <v>73</v>
      </c>
      <c r="C32" s="1569">
        <v>600000</v>
      </c>
      <c r="D32" s="1569"/>
      <c r="E32" s="1569"/>
      <c r="F32" s="1569"/>
      <c r="G32" s="1569"/>
    </row>
    <row r="33" spans="1:8" s="8" customFormat="1" ht="14.45" customHeight="1" thickBot="1" x14ac:dyDescent="0.3">
      <c r="A33" s="1611" t="s">
        <v>79</v>
      </c>
      <c r="B33" s="1647" t="s">
        <v>73</v>
      </c>
      <c r="C33" s="1596">
        <v>400000</v>
      </c>
      <c r="D33" s="1596"/>
      <c r="E33" s="1596"/>
      <c r="F33" s="1596"/>
      <c r="G33" s="1596"/>
    </row>
    <row r="34" spans="1:8" s="8" customFormat="1" ht="14.45" customHeight="1" thickBot="1" x14ac:dyDescent="0.3">
      <c r="A34" s="1582" t="s">
        <v>81</v>
      </c>
      <c r="B34" s="1623"/>
      <c r="C34" s="1583">
        <v>15760312.550000001</v>
      </c>
      <c r="D34" s="1583">
        <v>8263177.6400000006</v>
      </c>
      <c r="E34" s="1583">
        <v>9260770.3599999994</v>
      </c>
      <c r="F34" s="1583">
        <v>17523948</v>
      </c>
      <c r="G34" s="1583">
        <v>19313603</v>
      </c>
    </row>
    <row r="35" spans="1:8" s="8" customFormat="1" ht="14.45" customHeight="1" thickBot="1" x14ac:dyDescent="0.3">
      <c r="A35" s="1582"/>
      <c r="B35" s="1623"/>
      <c r="C35" s="1583"/>
      <c r="D35" s="1585"/>
      <c r="E35" s="1585"/>
      <c r="F35" s="1585"/>
      <c r="G35" s="1585"/>
    </row>
    <row r="36" spans="1:8" s="8" customFormat="1" ht="14.45" customHeight="1" thickBot="1" x14ac:dyDescent="0.3">
      <c r="A36" s="1582" t="s">
        <v>82</v>
      </c>
      <c r="B36" s="1624"/>
      <c r="C36" s="1586"/>
      <c r="D36" s="1587"/>
      <c r="E36" s="1587"/>
      <c r="F36" s="1588"/>
      <c r="G36" s="1588"/>
    </row>
    <row r="37" spans="1:8" s="8" customFormat="1" ht="14.45" customHeight="1" x14ac:dyDescent="0.25">
      <c r="A37" s="1589" t="s">
        <v>83</v>
      </c>
      <c r="B37" s="1622" t="s">
        <v>84</v>
      </c>
      <c r="C37" s="1590">
        <v>499249.89</v>
      </c>
      <c r="D37" s="1590">
        <v>275361.90999999997</v>
      </c>
      <c r="E37" s="1590">
        <v>174638.09000000003</v>
      </c>
      <c r="F37" s="1584">
        <v>450000</v>
      </c>
      <c r="G37" s="1584">
        <v>600000</v>
      </c>
    </row>
    <row r="38" spans="1:8" s="8" customFormat="1" ht="14.45" customHeight="1" x14ac:dyDescent="0.25">
      <c r="A38" s="1577" t="s">
        <v>87</v>
      </c>
      <c r="B38" s="1618"/>
      <c r="C38" s="1591"/>
      <c r="D38" s="1591"/>
      <c r="E38" s="1591"/>
      <c r="F38" s="1569"/>
      <c r="G38" s="1569"/>
    </row>
    <row r="39" spans="1:8" s="8" customFormat="1" ht="14.45" customHeight="1" x14ac:dyDescent="0.25">
      <c r="A39" s="1581" t="s">
        <v>545</v>
      </c>
      <c r="B39" s="1618" t="s">
        <v>88</v>
      </c>
      <c r="C39" s="1591">
        <v>696077.17</v>
      </c>
      <c r="D39" s="1591">
        <v>562875</v>
      </c>
      <c r="E39" s="1591">
        <v>157125</v>
      </c>
      <c r="F39" s="1569">
        <v>720000</v>
      </c>
      <c r="G39" s="1569">
        <v>800000</v>
      </c>
    </row>
    <row r="40" spans="1:8" ht="14.45" customHeight="1" x14ac:dyDescent="0.25">
      <c r="A40" s="1581" t="s">
        <v>546</v>
      </c>
      <c r="B40" s="1618" t="s">
        <v>88</v>
      </c>
      <c r="C40" s="1591">
        <v>572320</v>
      </c>
      <c r="D40" s="1591">
        <v>186230</v>
      </c>
      <c r="E40" s="1591">
        <v>533770</v>
      </c>
      <c r="F40" s="1569">
        <v>720000</v>
      </c>
      <c r="G40" s="1569">
        <v>700000</v>
      </c>
      <c r="H40"/>
    </row>
    <row r="41" spans="1:8" x14ac:dyDescent="0.25">
      <c r="A41" s="1577" t="s">
        <v>89</v>
      </c>
      <c r="B41" s="1620" t="s">
        <v>90</v>
      </c>
      <c r="C41" s="1591">
        <v>1112043</v>
      </c>
      <c r="D41" s="1591">
        <v>574502</v>
      </c>
      <c r="E41" s="1591">
        <v>1325498</v>
      </c>
      <c r="F41" s="1569">
        <v>1900000</v>
      </c>
      <c r="G41" s="1569">
        <v>2000000</v>
      </c>
      <c r="H41"/>
    </row>
    <row r="42" spans="1:8" x14ac:dyDescent="0.25">
      <c r="A42" s="1577" t="s">
        <v>495</v>
      </c>
      <c r="B42" s="1620" t="s">
        <v>496</v>
      </c>
      <c r="C42" s="1591">
        <v>55781</v>
      </c>
      <c r="D42" s="1591"/>
      <c r="E42" s="1591">
        <v>149975</v>
      </c>
      <c r="F42" s="1569">
        <v>149975</v>
      </c>
      <c r="G42" s="1569">
        <v>174990</v>
      </c>
      <c r="H42"/>
    </row>
    <row r="43" spans="1:8" ht="28.9" customHeight="1" x14ac:dyDescent="0.25">
      <c r="A43" s="1577" t="s">
        <v>93</v>
      </c>
      <c r="B43" s="1620" t="s">
        <v>94</v>
      </c>
      <c r="C43" s="1591">
        <v>2900000</v>
      </c>
      <c r="D43" s="1591">
        <v>1750000</v>
      </c>
      <c r="E43" s="1591">
        <v>1750000</v>
      </c>
      <c r="F43" s="1569">
        <v>3500000</v>
      </c>
      <c r="G43" s="1569">
        <v>4000000</v>
      </c>
      <c r="H43"/>
    </row>
    <row r="44" spans="1:8" ht="20.45" customHeight="1" x14ac:dyDescent="0.25">
      <c r="A44" s="1577" t="s">
        <v>547</v>
      </c>
      <c r="B44" s="1620" t="s">
        <v>548</v>
      </c>
      <c r="C44" s="1591">
        <v>111000</v>
      </c>
      <c r="D44" s="1591"/>
      <c r="E44" s="1591">
        <v>40000</v>
      </c>
      <c r="F44" s="1569">
        <v>40000</v>
      </c>
      <c r="G44" s="1569">
        <v>214000</v>
      </c>
      <c r="H44"/>
    </row>
    <row r="45" spans="1:8" x14ac:dyDescent="0.25">
      <c r="A45" s="1577" t="s">
        <v>95</v>
      </c>
      <c r="B45" s="1620" t="s">
        <v>96</v>
      </c>
      <c r="C45" s="1591">
        <v>253458.15</v>
      </c>
      <c r="D45" s="1591"/>
      <c r="E45" s="1591">
        <v>404510</v>
      </c>
      <c r="F45" s="1569">
        <v>404510</v>
      </c>
      <c r="G45" s="1569">
        <v>577905</v>
      </c>
      <c r="H45"/>
    </row>
    <row r="46" spans="1:8" s="12" customFormat="1" x14ac:dyDescent="0.25">
      <c r="A46" s="1577" t="s">
        <v>101</v>
      </c>
      <c r="B46" s="1618" t="s">
        <v>102</v>
      </c>
      <c r="C46" s="1591"/>
      <c r="D46" s="1591"/>
      <c r="E46" s="1591">
        <v>1500</v>
      </c>
      <c r="F46" s="1569">
        <v>1500</v>
      </c>
      <c r="G46" s="1569">
        <v>1500</v>
      </c>
    </row>
    <row r="47" spans="1:8" s="12" customFormat="1" x14ac:dyDescent="0.25">
      <c r="A47" s="1577" t="s">
        <v>103</v>
      </c>
      <c r="B47" s="1618" t="s">
        <v>105</v>
      </c>
      <c r="C47" s="1591">
        <v>23243</v>
      </c>
      <c r="D47" s="1591">
        <v>7807.95</v>
      </c>
      <c r="E47" s="1591">
        <v>16192.05</v>
      </c>
      <c r="F47" s="1569">
        <v>24000</v>
      </c>
      <c r="G47" s="1569">
        <v>24000</v>
      </c>
    </row>
    <row r="48" spans="1:8" s="12" customFormat="1" x14ac:dyDescent="0.25">
      <c r="A48" s="1577" t="s">
        <v>412</v>
      </c>
      <c r="B48" s="1618"/>
      <c r="C48" s="1591"/>
      <c r="D48" s="1591"/>
      <c r="E48" s="1591"/>
      <c r="F48" s="1569"/>
      <c r="G48" s="1569"/>
    </row>
    <row r="49" spans="1:7" s="12" customFormat="1" x14ac:dyDescent="0.25">
      <c r="A49" s="1581" t="s">
        <v>549</v>
      </c>
      <c r="B49" s="1618" t="s">
        <v>413</v>
      </c>
      <c r="C49" s="1591">
        <v>1062240.1000000001</v>
      </c>
      <c r="D49" s="1591"/>
      <c r="E49" s="1591"/>
      <c r="F49" s="1569"/>
      <c r="G49" s="1569"/>
    </row>
    <row r="50" spans="1:7" s="12" customFormat="1" ht="29.45" customHeight="1" x14ac:dyDescent="0.25">
      <c r="A50" s="1581" t="s">
        <v>550</v>
      </c>
      <c r="B50" s="1618" t="s">
        <v>413</v>
      </c>
      <c r="C50" s="1591">
        <v>1511885.75</v>
      </c>
      <c r="D50" s="1591"/>
      <c r="E50" s="1591"/>
      <c r="F50" s="1569"/>
      <c r="G50" s="1569"/>
    </row>
    <row r="51" spans="1:7" s="12" customFormat="1" x14ac:dyDescent="0.25">
      <c r="A51" s="1577" t="s">
        <v>119</v>
      </c>
      <c r="B51" s="1618" t="s">
        <v>120</v>
      </c>
      <c r="C51" s="1591">
        <v>101949.6</v>
      </c>
      <c r="D51" s="1591"/>
      <c r="E51" s="1591">
        <v>200000</v>
      </c>
      <c r="F51" s="1569">
        <v>200000</v>
      </c>
      <c r="G51" s="1569">
        <v>200000</v>
      </c>
    </row>
    <row r="52" spans="1:7" s="12" customFormat="1" ht="15" customHeight="1" x14ac:dyDescent="0.25">
      <c r="A52" s="1577" t="s">
        <v>121</v>
      </c>
      <c r="B52" s="1620" t="s">
        <v>122</v>
      </c>
      <c r="C52" s="1591"/>
      <c r="D52" s="1591"/>
      <c r="E52" s="1591">
        <v>150000</v>
      </c>
      <c r="F52" s="1569">
        <v>150000</v>
      </c>
      <c r="G52" s="1569">
        <v>200000</v>
      </c>
    </row>
    <row r="53" spans="1:7" s="12" customFormat="1" x14ac:dyDescent="0.25">
      <c r="A53" s="1577" t="s">
        <v>419</v>
      </c>
      <c r="B53" s="1618" t="s">
        <v>420</v>
      </c>
      <c r="C53" s="1591"/>
      <c r="D53" s="1591"/>
      <c r="E53" s="1591">
        <v>50000</v>
      </c>
      <c r="F53" s="1569">
        <v>50000</v>
      </c>
      <c r="G53" s="1569">
        <v>50000</v>
      </c>
    </row>
    <row r="54" spans="1:7" s="12" customFormat="1" ht="15" customHeight="1" x14ac:dyDescent="0.25">
      <c r="A54" s="1577" t="s">
        <v>328</v>
      </c>
      <c r="B54" s="1618"/>
      <c r="C54" s="1591"/>
      <c r="D54" s="1591"/>
      <c r="E54" s="1591"/>
      <c r="F54" s="1569"/>
      <c r="G54" s="1569"/>
    </row>
    <row r="55" spans="1:7" s="12" customFormat="1" x14ac:dyDescent="0.25">
      <c r="A55" s="1581" t="s">
        <v>551</v>
      </c>
      <c r="B55" s="1618" t="s">
        <v>192</v>
      </c>
      <c r="C55" s="1591">
        <v>193649</v>
      </c>
      <c r="D55" s="1591">
        <v>89800</v>
      </c>
      <c r="E55" s="1591">
        <v>130200</v>
      </c>
      <c r="F55" s="1569">
        <v>220000</v>
      </c>
      <c r="G55" s="1569">
        <v>345000</v>
      </c>
    </row>
    <row r="56" spans="1:7" s="12" customFormat="1" ht="15.75" thickBot="1" x14ac:dyDescent="0.3">
      <c r="A56" s="1594" t="s">
        <v>143</v>
      </c>
      <c r="B56" s="1621" t="s">
        <v>144</v>
      </c>
      <c r="C56" s="1593">
        <v>99130</v>
      </c>
      <c r="D56" s="1593">
        <v>42120</v>
      </c>
      <c r="E56" s="1593">
        <v>57880</v>
      </c>
      <c r="F56" s="1580">
        <v>100000</v>
      </c>
      <c r="G56" s="1580">
        <v>150000</v>
      </c>
    </row>
    <row r="57" spans="1:7" s="12" customFormat="1" ht="15" customHeight="1" thickBot="1" x14ac:dyDescent="0.3">
      <c r="A57" s="1582" t="s">
        <v>145</v>
      </c>
      <c r="B57" s="1623"/>
      <c r="C57" s="1597">
        <v>9192026.6600000001</v>
      </c>
      <c r="D57" s="1597">
        <v>3488696.8600000003</v>
      </c>
      <c r="E57" s="1597">
        <v>5141288.1399999997</v>
      </c>
      <c r="F57" s="1597">
        <v>8629985</v>
      </c>
      <c r="G57" s="1597">
        <v>10037395</v>
      </c>
    </row>
    <row r="58" spans="1:7" s="12" customFormat="1" ht="15" customHeight="1" thickBot="1" x14ac:dyDescent="0.3">
      <c r="A58" s="1582"/>
      <c r="B58" s="1623"/>
      <c r="C58" s="1583"/>
      <c r="D58" s="1583"/>
      <c r="E58" s="1583"/>
      <c r="F58" s="1583"/>
      <c r="G58" s="1583"/>
    </row>
    <row r="59" spans="1:7" s="12" customFormat="1" ht="15" customHeight="1" thickBot="1" x14ac:dyDescent="0.3">
      <c r="A59" s="1582" t="s">
        <v>330</v>
      </c>
      <c r="B59" s="1625"/>
      <c r="C59" s="1574"/>
      <c r="D59" s="1574"/>
      <c r="E59" s="1574"/>
      <c r="F59" s="1574"/>
      <c r="G59" s="1574"/>
    </row>
    <row r="60" spans="1:7" s="12" customFormat="1" x14ac:dyDescent="0.25">
      <c r="A60" s="1577" t="s">
        <v>249</v>
      </c>
      <c r="B60" s="1620"/>
      <c r="C60" s="1569"/>
      <c r="D60" s="1578"/>
      <c r="E60" s="1578"/>
      <c r="F60" s="1578"/>
      <c r="G60" s="1578"/>
    </row>
    <row r="61" spans="1:7" s="12" customFormat="1" ht="15" customHeight="1" x14ac:dyDescent="0.25">
      <c r="A61" s="1645" t="s">
        <v>552</v>
      </c>
      <c r="B61" s="1620" t="s">
        <v>251</v>
      </c>
      <c r="C61" s="1584">
        <v>782955</v>
      </c>
      <c r="D61" s="1641"/>
      <c r="E61" s="1641"/>
      <c r="F61" s="1641"/>
      <c r="G61" s="1641"/>
    </row>
    <row r="62" spans="1:7" s="12" customFormat="1" x14ac:dyDescent="0.25">
      <c r="A62" s="1648" t="s">
        <v>553</v>
      </c>
      <c r="B62" s="1620" t="s">
        <v>251</v>
      </c>
      <c r="C62" s="1584">
        <v>179690.6</v>
      </c>
      <c r="D62" s="1641"/>
      <c r="E62" s="1641"/>
      <c r="F62" s="1641"/>
      <c r="G62" s="1641"/>
    </row>
    <row r="63" spans="1:7" s="12" customFormat="1" ht="15" customHeight="1" x14ac:dyDescent="0.25">
      <c r="A63" s="1581" t="s">
        <v>554</v>
      </c>
      <c r="B63" s="1620" t="s">
        <v>251</v>
      </c>
      <c r="C63" s="1584">
        <v>413753.60000000003</v>
      </c>
      <c r="D63" s="1641"/>
      <c r="E63" s="1641"/>
      <c r="F63" s="1641"/>
      <c r="G63" s="1641"/>
    </row>
    <row r="64" spans="1:7" s="12" customFormat="1" x14ac:dyDescent="0.25">
      <c r="A64" s="1642" t="s">
        <v>555</v>
      </c>
      <c r="B64" s="1620" t="s">
        <v>251</v>
      </c>
      <c r="C64" s="1584">
        <v>582688.6</v>
      </c>
      <c r="D64" s="1641"/>
      <c r="E64" s="1641"/>
      <c r="F64" s="1641"/>
      <c r="G64" s="1641"/>
    </row>
    <row r="65" spans="1:8" s="12" customFormat="1" x14ac:dyDescent="0.25">
      <c r="A65" s="1581" t="s">
        <v>556</v>
      </c>
      <c r="B65" s="1620" t="s">
        <v>251</v>
      </c>
      <c r="C65" s="1584">
        <v>378632.6</v>
      </c>
      <c r="D65" s="1641"/>
      <c r="E65" s="1641"/>
      <c r="F65" s="1641"/>
      <c r="G65" s="1641"/>
    </row>
    <row r="66" spans="1:8" s="12" customFormat="1" ht="15" customHeight="1" x14ac:dyDescent="0.25">
      <c r="A66" s="1642" t="s">
        <v>557</v>
      </c>
      <c r="B66" s="1620" t="s">
        <v>251</v>
      </c>
      <c r="C66" s="1584"/>
      <c r="D66" s="1641"/>
      <c r="E66" s="1641"/>
      <c r="F66" s="1641"/>
      <c r="G66" s="1641">
        <v>2800000</v>
      </c>
    </row>
    <row r="67" spans="1:8" x14ac:dyDescent="0.25">
      <c r="A67" s="1642" t="s">
        <v>558</v>
      </c>
      <c r="B67" s="1620" t="s">
        <v>251</v>
      </c>
      <c r="C67" s="1584"/>
      <c r="D67" s="1641"/>
      <c r="E67" s="1641"/>
      <c r="F67" s="1641"/>
      <c r="G67" s="1641">
        <v>3400000</v>
      </c>
      <c r="H67"/>
    </row>
    <row r="68" spans="1:8" ht="57.75" x14ac:dyDescent="0.25">
      <c r="A68" s="1645" t="s">
        <v>559</v>
      </c>
      <c r="B68" s="1620" t="s">
        <v>251</v>
      </c>
      <c r="C68" s="1584"/>
      <c r="D68" s="1641"/>
      <c r="E68" s="1641"/>
      <c r="F68" s="1641"/>
      <c r="G68" s="1641">
        <v>1500000</v>
      </c>
      <c r="H68"/>
    </row>
    <row r="69" spans="1:8" x14ac:dyDescent="0.25">
      <c r="A69" s="1642" t="s">
        <v>560</v>
      </c>
      <c r="B69" s="1620" t="s">
        <v>251</v>
      </c>
      <c r="C69" s="1584"/>
      <c r="D69" s="1641"/>
      <c r="E69" s="1641"/>
      <c r="F69" s="1641"/>
      <c r="G69" s="1641">
        <v>2420000</v>
      </c>
      <c r="H69"/>
    </row>
    <row r="70" spans="1:8" x14ac:dyDescent="0.25">
      <c r="A70" s="1642" t="s">
        <v>561</v>
      </c>
      <c r="B70" s="1620" t="s">
        <v>251</v>
      </c>
      <c r="C70" s="1584"/>
      <c r="D70" s="1641"/>
      <c r="E70" s="1641"/>
      <c r="F70" s="1641"/>
      <c r="G70" s="1641">
        <v>1000000</v>
      </c>
      <c r="H70"/>
    </row>
    <row r="71" spans="1:8" x14ac:dyDescent="0.25">
      <c r="A71" s="1649" t="s">
        <v>562</v>
      </c>
      <c r="B71" s="1620" t="s">
        <v>251</v>
      </c>
      <c r="C71" s="1584"/>
      <c r="D71" s="1641"/>
      <c r="E71" s="1641"/>
      <c r="F71" s="1641"/>
      <c r="G71" s="1641">
        <v>270000</v>
      </c>
      <c r="H71"/>
    </row>
    <row r="72" spans="1:8" x14ac:dyDescent="0.25">
      <c r="A72" s="1650" t="s">
        <v>563</v>
      </c>
      <c r="B72" s="1620" t="s">
        <v>251</v>
      </c>
      <c r="C72" s="1584"/>
      <c r="D72" s="1641"/>
      <c r="E72" s="1641"/>
      <c r="F72" s="1641"/>
      <c r="G72" s="1641">
        <v>850000</v>
      </c>
      <c r="H72"/>
    </row>
    <row r="73" spans="1:8" ht="29.25" x14ac:dyDescent="0.25">
      <c r="A73" s="1650" t="s">
        <v>564</v>
      </c>
      <c r="B73" s="1620" t="s">
        <v>251</v>
      </c>
      <c r="C73" s="1584"/>
      <c r="D73" s="1641"/>
      <c r="E73" s="1641"/>
      <c r="F73" s="1641"/>
      <c r="G73" s="1641">
        <v>800000</v>
      </c>
      <c r="H73"/>
    </row>
    <row r="74" spans="1:8" x14ac:dyDescent="0.25">
      <c r="A74" s="1650" t="s">
        <v>565</v>
      </c>
      <c r="B74" s="1620" t="s">
        <v>251</v>
      </c>
      <c r="C74" s="1584"/>
      <c r="D74" s="1641"/>
      <c r="E74" s="1641"/>
      <c r="F74" s="1641"/>
      <c r="G74" s="1641">
        <v>850000</v>
      </c>
      <c r="H74"/>
    </row>
    <row r="75" spans="1:8" ht="29.25" x14ac:dyDescent="0.25">
      <c r="A75" s="1650" t="s">
        <v>566</v>
      </c>
      <c r="B75" s="1620" t="s">
        <v>251</v>
      </c>
      <c r="C75" s="1584"/>
      <c r="D75" s="1641"/>
      <c r="E75" s="1641"/>
      <c r="F75" s="1641"/>
      <c r="G75" s="1641">
        <v>2400000</v>
      </c>
      <c r="H75"/>
    </row>
    <row r="76" spans="1:8" x14ac:dyDescent="0.25">
      <c r="A76" s="1629" t="s">
        <v>243</v>
      </c>
      <c r="B76" s="1620"/>
      <c r="C76" s="1584"/>
      <c r="D76" s="1641"/>
      <c r="E76" s="1641"/>
      <c r="F76" s="1641"/>
      <c r="G76" s="1641"/>
      <c r="H76"/>
    </row>
    <row r="77" spans="1:8" x14ac:dyDescent="0.25">
      <c r="A77" s="1649" t="s">
        <v>567</v>
      </c>
      <c r="B77" s="1620"/>
      <c r="C77" s="1584"/>
      <c r="D77" s="1641"/>
      <c r="E77" s="1641"/>
      <c r="F77" s="1641"/>
      <c r="G77" s="1641">
        <v>50000</v>
      </c>
    </row>
    <row r="78" spans="1:8" x14ac:dyDescent="0.25">
      <c r="A78" s="1629" t="s">
        <v>246</v>
      </c>
      <c r="B78" s="1620"/>
      <c r="C78" s="1569"/>
      <c r="D78" s="1578"/>
      <c r="E78" s="1578"/>
      <c r="F78" s="1578"/>
      <c r="G78" s="1578"/>
    </row>
    <row r="79" spans="1:8" x14ac:dyDescent="0.25">
      <c r="A79" s="1581" t="s">
        <v>568</v>
      </c>
      <c r="B79" s="1620" t="s">
        <v>158</v>
      </c>
      <c r="C79" s="1569">
        <v>150000</v>
      </c>
      <c r="D79" s="1578"/>
      <c r="E79" s="1578"/>
      <c r="F79" s="1578"/>
      <c r="G79" s="1578"/>
    </row>
    <row r="80" spans="1:8" ht="43.5" x14ac:dyDescent="0.25">
      <c r="A80" s="1592" t="s">
        <v>569</v>
      </c>
      <c r="B80" s="1620" t="s">
        <v>158</v>
      </c>
      <c r="C80" s="1569">
        <v>242745</v>
      </c>
      <c r="D80" s="1578"/>
      <c r="E80" s="1578"/>
      <c r="F80" s="1578"/>
      <c r="G80" s="1578"/>
    </row>
    <row r="81" spans="1:7" ht="43.5" x14ac:dyDescent="0.25">
      <c r="A81" s="1592" t="s">
        <v>570</v>
      </c>
      <c r="B81" s="1620" t="s">
        <v>158</v>
      </c>
      <c r="C81" s="1569">
        <v>68549</v>
      </c>
      <c r="D81" s="1578"/>
      <c r="E81" s="1578"/>
      <c r="F81" s="1578"/>
      <c r="G81" s="1578"/>
    </row>
    <row r="82" spans="1:7" ht="15.75" thickBot="1" x14ac:dyDescent="0.3">
      <c r="A82" s="1612" t="s">
        <v>571</v>
      </c>
      <c r="B82" s="1632"/>
      <c r="C82" s="1596"/>
      <c r="D82" s="1633"/>
      <c r="E82" s="1633"/>
      <c r="F82" s="1633"/>
      <c r="G82" s="1633"/>
    </row>
    <row r="83" spans="1:7" x14ac:dyDescent="0.25">
      <c r="A83" s="1658" t="s">
        <v>572</v>
      </c>
      <c r="B83" s="1631" t="s">
        <v>573</v>
      </c>
      <c r="C83" s="1584">
        <v>915000</v>
      </c>
      <c r="D83" s="1584"/>
      <c r="E83" s="1584"/>
      <c r="F83" s="1584"/>
      <c r="G83" s="1584"/>
    </row>
    <row r="84" spans="1:7" x14ac:dyDescent="0.25">
      <c r="A84" s="1629" t="s">
        <v>574</v>
      </c>
      <c r="B84" s="1646" t="s">
        <v>573</v>
      </c>
      <c r="C84" s="1569">
        <v>214500</v>
      </c>
      <c r="D84" s="1569"/>
      <c r="E84" s="1569"/>
      <c r="F84" s="1569"/>
      <c r="G84" s="1569"/>
    </row>
    <row r="85" spans="1:7" x14ac:dyDescent="0.25">
      <c r="A85" s="1651" t="s">
        <v>575</v>
      </c>
      <c r="B85" s="1646" t="s">
        <v>573</v>
      </c>
      <c r="C85" s="1569">
        <v>12450000</v>
      </c>
      <c r="D85" s="1569"/>
      <c r="E85" s="1569"/>
      <c r="F85" s="1569"/>
      <c r="G85" s="1569"/>
    </row>
    <row r="86" spans="1:7" x14ac:dyDescent="0.25">
      <c r="A86" s="1651" t="s">
        <v>576</v>
      </c>
      <c r="B86" s="1646" t="s">
        <v>573</v>
      </c>
      <c r="C86" s="1569">
        <v>1100000</v>
      </c>
      <c r="D86" s="1569"/>
      <c r="E86" s="1569"/>
      <c r="F86" s="1569"/>
      <c r="G86" s="1569"/>
    </row>
    <row r="87" spans="1:7" x14ac:dyDescent="0.25">
      <c r="A87" s="1651" t="s">
        <v>577</v>
      </c>
      <c r="B87" s="1646" t="s">
        <v>573</v>
      </c>
      <c r="C87" s="1569"/>
      <c r="D87" s="1578"/>
      <c r="E87" s="1578"/>
      <c r="F87" s="1578"/>
      <c r="G87" s="1578">
        <v>120000</v>
      </c>
    </row>
    <row r="88" spans="1:7" x14ac:dyDescent="0.25">
      <c r="A88" s="1610" t="s">
        <v>578</v>
      </c>
      <c r="B88" s="1620"/>
      <c r="C88" s="1569"/>
      <c r="D88" s="1578"/>
      <c r="E88" s="1578"/>
      <c r="F88" s="1578"/>
      <c r="G88" s="1578"/>
    </row>
    <row r="89" spans="1:7" x14ac:dyDescent="0.25">
      <c r="A89" s="1651" t="s">
        <v>579</v>
      </c>
      <c r="B89" s="1652" t="s">
        <v>580</v>
      </c>
      <c r="C89" s="1569"/>
      <c r="D89" s="1578"/>
      <c r="E89" s="1578">
        <v>3000000</v>
      </c>
      <c r="F89" s="1578">
        <v>3000000</v>
      </c>
      <c r="G89" s="1578"/>
    </row>
    <row r="90" spans="1:7" x14ac:dyDescent="0.25">
      <c r="A90" s="1577" t="s">
        <v>286</v>
      </c>
      <c r="B90" s="1627"/>
      <c r="C90" s="1569"/>
      <c r="D90" s="1569"/>
      <c r="E90" s="1569"/>
      <c r="F90" s="1569"/>
      <c r="G90" s="1569"/>
    </row>
    <row r="91" spans="1:7" ht="57.75" x14ac:dyDescent="0.25">
      <c r="A91" s="1653" t="s">
        <v>581</v>
      </c>
      <c r="B91" s="1627" t="s">
        <v>288</v>
      </c>
      <c r="C91" s="1580">
        <v>49900</v>
      </c>
      <c r="D91" s="1630"/>
      <c r="E91" s="1630"/>
      <c r="F91" s="1630"/>
      <c r="G91" s="1630"/>
    </row>
    <row r="92" spans="1:7" x14ac:dyDescent="0.25">
      <c r="A92" s="1579" t="s">
        <v>582</v>
      </c>
      <c r="B92" s="1627" t="s">
        <v>288</v>
      </c>
      <c r="C92" s="1580">
        <v>59400</v>
      </c>
      <c r="D92" s="1630"/>
      <c r="E92" s="1630"/>
      <c r="F92" s="1630"/>
      <c r="G92" s="1630"/>
    </row>
    <row r="93" spans="1:7" ht="15.75" thickBot="1" x14ac:dyDescent="0.3">
      <c r="A93" s="1579" t="s">
        <v>583</v>
      </c>
      <c r="B93" s="1627" t="s">
        <v>288</v>
      </c>
      <c r="C93" s="1580">
        <v>264900</v>
      </c>
      <c r="D93" s="1630"/>
      <c r="E93" s="1630"/>
      <c r="F93" s="1630"/>
      <c r="G93" s="1630"/>
    </row>
    <row r="94" spans="1:7" ht="15.75" thickBot="1" x14ac:dyDescent="0.3">
      <c r="A94" s="1582" t="s">
        <v>174</v>
      </c>
      <c r="B94" s="1582"/>
      <c r="C94" s="1598">
        <v>17852714.399999999</v>
      </c>
      <c r="D94" s="1598">
        <v>0</v>
      </c>
      <c r="E94" s="1598">
        <v>3000000</v>
      </c>
      <c r="F94" s="1598">
        <v>3000000</v>
      </c>
      <c r="G94" s="1598">
        <v>16460000</v>
      </c>
    </row>
    <row r="95" spans="1:7" ht="15.75" thickBot="1" x14ac:dyDescent="0.3">
      <c r="A95" s="1582"/>
      <c r="B95" s="1626"/>
      <c r="C95" s="1598"/>
      <c r="D95" s="1598"/>
      <c r="E95" s="1598"/>
      <c r="F95" s="1598"/>
      <c r="G95" s="1598"/>
    </row>
    <row r="96" spans="1:7" ht="15.75" thickBot="1" x14ac:dyDescent="0.3">
      <c r="A96" s="1582" t="s">
        <v>584</v>
      </c>
      <c r="B96" s="1626"/>
      <c r="C96" s="1598"/>
      <c r="D96" s="1598"/>
      <c r="E96" s="1598"/>
      <c r="F96" s="1598"/>
      <c r="G96" s="1598"/>
    </row>
    <row r="97" spans="1:7" ht="15.75" thickBot="1" x14ac:dyDescent="0.3">
      <c r="A97" s="1599" t="s">
        <v>82</v>
      </c>
      <c r="B97" s="1626"/>
      <c r="C97" s="1598"/>
      <c r="D97" s="1598"/>
      <c r="E97" s="1598"/>
      <c r="F97" s="1598"/>
      <c r="G97" s="1598"/>
    </row>
    <row r="98" spans="1:7" x14ac:dyDescent="0.25">
      <c r="A98" s="1654" t="s">
        <v>585</v>
      </c>
      <c r="B98" s="1655" t="s">
        <v>144</v>
      </c>
      <c r="C98" s="1590">
        <v>1938817.0500000003</v>
      </c>
      <c r="D98" s="1590">
        <v>582832.35000000009</v>
      </c>
      <c r="E98" s="1590">
        <v>717167.64999999991</v>
      </c>
      <c r="F98" s="1584">
        <v>1300000</v>
      </c>
      <c r="G98" s="1656">
        <v>1725000</v>
      </c>
    </row>
    <row r="99" spans="1:7" x14ac:dyDescent="0.25">
      <c r="A99" s="1600" t="s">
        <v>586</v>
      </c>
      <c r="B99" s="1627" t="s">
        <v>144</v>
      </c>
      <c r="C99" s="1591">
        <v>1507495.7</v>
      </c>
      <c r="D99" s="1591">
        <v>1351486.1</v>
      </c>
      <c r="E99" s="1591">
        <v>823513.89999999991</v>
      </c>
      <c r="F99" s="1569">
        <v>2175000</v>
      </c>
      <c r="G99" s="1569"/>
    </row>
    <row r="100" spans="1:7" x14ac:dyDescent="0.25">
      <c r="A100" s="1643" t="s">
        <v>587</v>
      </c>
      <c r="B100" s="1627" t="s">
        <v>144</v>
      </c>
      <c r="C100" s="1593"/>
      <c r="D100" s="1593"/>
      <c r="E100" s="1591"/>
      <c r="F100" s="1580"/>
      <c r="G100" s="1656">
        <v>3185000</v>
      </c>
    </row>
    <row r="101" spans="1:7" x14ac:dyDescent="0.25">
      <c r="A101" s="1600" t="s">
        <v>588</v>
      </c>
      <c r="B101" s="1627" t="s">
        <v>144</v>
      </c>
      <c r="C101" s="1591">
        <v>2915475.1999999993</v>
      </c>
      <c r="D101" s="1591">
        <v>11625</v>
      </c>
      <c r="E101" s="1591">
        <v>5879375</v>
      </c>
      <c r="F101" s="1569">
        <v>5891000</v>
      </c>
      <c r="G101" s="1656">
        <v>2940000</v>
      </c>
    </row>
    <row r="102" spans="1:7" x14ac:dyDescent="0.25">
      <c r="A102" s="1600" t="s">
        <v>589</v>
      </c>
      <c r="B102" s="1627" t="s">
        <v>144</v>
      </c>
      <c r="C102" s="1591"/>
      <c r="D102" s="1591">
        <v>3338134.4</v>
      </c>
      <c r="E102" s="1591">
        <v>1161865.6000000001</v>
      </c>
      <c r="F102" s="1569">
        <v>4500000</v>
      </c>
      <c r="G102" s="1656">
        <v>2546900</v>
      </c>
    </row>
    <row r="103" spans="1:7" ht="43.5" x14ac:dyDescent="0.25">
      <c r="A103" s="1644" t="s">
        <v>590</v>
      </c>
      <c r="B103" s="1627" t="s">
        <v>144</v>
      </c>
      <c r="C103" s="1591"/>
      <c r="D103" s="1591">
        <v>107733.04999999999</v>
      </c>
      <c r="E103" s="1591">
        <v>142266.95000000001</v>
      </c>
      <c r="F103" s="1569">
        <v>250000</v>
      </c>
      <c r="G103" s="1569"/>
    </row>
    <row r="104" spans="1:7" ht="29.25" x14ac:dyDescent="0.25">
      <c r="A104" s="1644" t="s">
        <v>591</v>
      </c>
      <c r="B104" s="1627" t="s">
        <v>144</v>
      </c>
      <c r="C104" s="1591"/>
      <c r="D104" s="1591"/>
      <c r="E104" s="1591"/>
      <c r="F104" s="1569"/>
      <c r="G104" s="1656">
        <v>500000</v>
      </c>
    </row>
    <row r="105" spans="1:7" ht="44.25" thickBot="1" x14ac:dyDescent="0.3">
      <c r="A105" s="1660" t="s">
        <v>592</v>
      </c>
      <c r="B105" s="1628" t="s">
        <v>144</v>
      </c>
      <c r="C105" s="1595"/>
      <c r="D105" s="1595">
        <v>79789.2</v>
      </c>
      <c r="E105" s="1595">
        <v>190210.8</v>
      </c>
      <c r="F105" s="1596">
        <v>270000</v>
      </c>
      <c r="G105" s="1661">
        <v>365000</v>
      </c>
    </row>
    <row r="106" spans="1:7" x14ac:dyDescent="0.25">
      <c r="A106" s="1654" t="s">
        <v>593</v>
      </c>
      <c r="B106" s="1655" t="s">
        <v>144</v>
      </c>
      <c r="C106" s="1590">
        <v>900000</v>
      </c>
      <c r="D106" s="1590">
        <v>1051740</v>
      </c>
      <c r="E106" s="1590">
        <v>613260</v>
      </c>
      <c r="F106" s="1584">
        <v>1665000</v>
      </c>
      <c r="G106" s="1659">
        <v>2000000</v>
      </c>
    </row>
    <row r="107" spans="1:7" x14ac:dyDescent="0.25">
      <c r="A107" s="1600" t="s">
        <v>594</v>
      </c>
      <c r="B107" s="1627" t="s">
        <v>144</v>
      </c>
      <c r="C107" s="1591">
        <v>1163981.8999999997</v>
      </c>
      <c r="D107" s="1591">
        <v>361247.65</v>
      </c>
      <c r="E107" s="1591">
        <v>2138752.35</v>
      </c>
      <c r="F107" s="1569">
        <v>2500000</v>
      </c>
      <c r="G107" s="1656">
        <v>2500000</v>
      </c>
    </row>
    <row r="108" spans="1:7" x14ac:dyDescent="0.25">
      <c r="A108" s="1600" t="s">
        <v>595</v>
      </c>
      <c r="B108" s="1627" t="s">
        <v>144</v>
      </c>
      <c r="C108" s="1591">
        <v>3782323.4999999995</v>
      </c>
      <c r="D108" s="1591">
        <v>2264641.15</v>
      </c>
      <c r="E108" s="1591">
        <v>2335358.85</v>
      </c>
      <c r="F108" s="1569">
        <v>4600000</v>
      </c>
      <c r="G108" s="1656">
        <v>6000000</v>
      </c>
    </row>
    <row r="109" spans="1:7" x14ac:dyDescent="0.25">
      <c r="A109" s="1600" t="s">
        <v>596</v>
      </c>
      <c r="B109" s="1627" t="s">
        <v>144</v>
      </c>
      <c r="C109" s="1591">
        <v>566480</v>
      </c>
      <c r="D109" s="1591">
        <v>96931.25</v>
      </c>
      <c r="E109" s="1591">
        <v>580968.75</v>
      </c>
      <c r="F109" s="1569">
        <v>677900</v>
      </c>
      <c r="G109" s="1656">
        <v>465000</v>
      </c>
    </row>
    <row r="110" spans="1:7" x14ac:dyDescent="0.25">
      <c r="A110" s="1600" t="s">
        <v>597</v>
      </c>
      <c r="B110" s="1627" t="s">
        <v>144</v>
      </c>
      <c r="C110" s="1591">
        <v>18672619.200000003</v>
      </c>
      <c r="D110" s="1591">
        <v>14680457.33</v>
      </c>
      <c r="E110" s="1591">
        <v>6769542.6699999999</v>
      </c>
      <c r="F110" s="1569">
        <v>21450000</v>
      </c>
      <c r="G110" s="1656">
        <v>19000000</v>
      </c>
    </row>
    <row r="111" spans="1:7" x14ac:dyDescent="0.25">
      <c r="A111" s="1600" t="s">
        <v>598</v>
      </c>
      <c r="B111" s="1627" t="s">
        <v>144</v>
      </c>
      <c r="C111" s="1591"/>
      <c r="D111" s="1591">
        <v>1058684.25</v>
      </c>
      <c r="E111" s="1591">
        <v>2441315.75</v>
      </c>
      <c r="F111" s="1569">
        <v>3500000</v>
      </c>
      <c r="G111" s="1656">
        <v>3500000</v>
      </c>
    </row>
    <row r="112" spans="1:7" x14ac:dyDescent="0.25">
      <c r="A112" s="1600" t="s">
        <v>599</v>
      </c>
      <c r="B112" s="1627" t="s">
        <v>144</v>
      </c>
      <c r="C112" s="1591"/>
      <c r="D112" s="1591">
        <v>1743031.3299999998</v>
      </c>
      <c r="E112" s="1591">
        <v>2656968.67</v>
      </c>
      <c r="F112" s="1569">
        <v>4400000</v>
      </c>
      <c r="G112" s="1656">
        <v>4650540</v>
      </c>
    </row>
    <row r="113" spans="1:7" x14ac:dyDescent="0.25">
      <c r="A113" s="1600" t="s">
        <v>600</v>
      </c>
      <c r="B113" s="1627" t="s">
        <v>144</v>
      </c>
      <c r="C113" s="1591">
        <v>6078452.6699999999</v>
      </c>
      <c r="D113" s="1591"/>
      <c r="E113" s="1591"/>
      <c r="F113" s="1569"/>
      <c r="G113" s="1569"/>
    </row>
    <row r="114" spans="1:7" x14ac:dyDescent="0.25">
      <c r="A114" s="1600" t="s">
        <v>601</v>
      </c>
      <c r="B114" s="1627" t="s">
        <v>144</v>
      </c>
      <c r="C114" s="1591">
        <v>18563611.720000003</v>
      </c>
      <c r="D114" s="1591">
        <v>12903949.99</v>
      </c>
      <c r="E114" s="1591">
        <v>8946050.0099999998</v>
      </c>
      <c r="F114" s="1569">
        <v>21850000</v>
      </c>
      <c r="G114" s="1656">
        <v>19000000</v>
      </c>
    </row>
    <row r="115" spans="1:7" x14ac:dyDescent="0.25">
      <c r="A115" s="1600" t="s">
        <v>602</v>
      </c>
      <c r="B115" s="1627" t="s">
        <v>144</v>
      </c>
      <c r="C115" s="1591">
        <v>5630675.7899999991</v>
      </c>
      <c r="D115" s="1591">
        <v>4026233.3</v>
      </c>
      <c r="E115" s="1591">
        <v>2423766.7000000002</v>
      </c>
      <c r="F115" s="1569">
        <v>6450000</v>
      </c>
      <c r="G115" s="1656">
        <v>6670000</v>
      </c>
    </row>
    <row r="116" spans="1:7" x14ac:dyDescent="0.25">
      <c r="A116" s="1600" t="s">
        <v>603</v>
      </c>
      <c r="B116" s="1627" t="s">
        <v>144</v>
      </c>
      <c r="C116" s="1591">
        <v>2384242.63</v>
      </c>
      <c r="D116" s="1591">
        <v>547062.20000000019</v>
      </c>
      <c r="E116" s="1591">
        <v>2652937.7999999998</v>
      </c>
      <c r="F116" s="1569">
        <v>3200000</v>
      </c>
      <c r="G116" s="1656">
        <v>3500000</v>
      </c>
    </row>
    <row r="117" spans="1:7" x14ac:dyDescent="0.25">
      <c r="A117" s="1600" t="s">
        <v>604</v>
      </c>
      <c r="B117" s="1627" t="s">
        <v>144</v>
      </c>
      <c r="C117" s="1591">
        <v>2557133.2999999998</v>
      </c>
      <c r="D117" s="1591">
        <v>970837.90000000014</v>
      </c>
      <c r="E117" s="1591">
        <v>2329162.0999999996</v>
      </c>
      <c r="F117" s="1569">
        <v>3300000</v>
      </c>
      <c r="G117" s="1656">
        <v>3300000</v>
      </c>
    </row>
    <row r="118" spans="1:7" x14ac:dyDescent="0.25">
      <c r="A118" s="1600" t="s">
        <v>605</v>
      </c>
      <c r="B118" s="1627" t="s">
        <v>144</v>
      </c>
      <c r="C118" s="1591">
        <v>1340236.4100000001</v>
      </c>
      <c r="D118" s="1591">
        <v>595993.75000000012</v>
      </c>
      <c r="E118" s="1591">
        <v>1004006.2499999999</v>
      </c>
      <c r="F118" s="1569">
        <v>1600000</v>
      </c>
      <c r="G118" s="1656">
        <v>1600000</v>
      </c>
    </row>
    <row r="119" spans="1:7" x14ac:dyDescent="0.25">
      <c r="A119" s="1600" t="s">
        <v>606</v>
      </c>
      <c r="B119" s="1627" t="s">
        <v>144</v>
      </c>
      <c r="C119" s="1591">
        <v>8147425.3999999985</v>
      </c>
      <c r="D119" s="1591">
        <v>5474558.8000000007</v>
      </c>
      <c r="E119" s="1591">
        <v>2025441.1999999993</v>
      </c>
      <c r="F119" s="1569">
        <v>7500000</v>
      </c>
      <c r="G119" s="1656">
        <v>8693100</v>
      </c>
    </row>
    <row r="120" spans="1:7" x14ac:dyDescent="0.25">
      <c r="A120" s="1600" t="s">
        <v>607</v>
      </c>
      <c r="B120" s="1627" t="s">
        <v>144</v>
      </c>
      <c r="C120" s="1591">
        <v>5115933.04</v>
      </c>
      <c r="D120" s="1591">
        <v>1224932.7</v>
      </c>
      <c r="E120" s="1591">
        <v>5275067.3</v>
      </c>
      <c r="F120" s="1569">
        <v>6500000</v>
      </c>
      <c r="G120" s="1656">
        <v>8000000</v>
      </c>
    </row>
    <row r="121" spans="1:7" x14ac:dyDescent="0.25">
      <c r="A121" s="1600" t="s">
        <v>608</v>
      </c>
      <c r="B121" s="1627" t="s">
        <v>144</v>
      </c>
      <c r="C121" s="1591">
        <v>920444.24999999988</v>
      </c>
      <c r="D121" s="1591">
        <v>794872.5</v>
      </c>
      <c r="E121" s="1591">
        <v>305127.5</v>
      </c>
      <c r="F121" s="1569">
        <v>1100000</v>
      </c>
      <c r="G121" s="1656">
        <v>1410000</v>
      </c>
    </row>
    <row r="122" spans="1:7" x14ac:dyDescent="0.25">
      <c r="A122" s="1600" t="s">
        <v>609</v>
      </c>
      <c r="B122" s="1627" t="s">
        <v>144</v>
      </c>
      <c r="C122" s="1591">
        <v>668605</v>
      </c>
      <c r="D122" s="1591">
        <v>260200.00000000003</v>
      </c>
      <c r="E122" s="1591">
        <v>519800</v>
      </c>
      <c r="F122" s="1569">
        <v>780000</v>
      </c>
      <c r="G122" s="1569"/>
    </row>
    <row r="123" spans="1:7" x14ac:dyDescent="0.25">
      <c r="A123" s="1600" t="s">
        <v>610</v>
      </c>
      <c r="B123" s="1627" t="s">
        <v>144</v>
      </c>
      <c r="C123" s="1591">
        <v>5168803.25</v>
      </c>
      <c r="D123" s="1591">
        <v>2825980.9999999991</v>
      </c>
      <c r="E123" s="1591">
        <v>2674019.0000000009</v>
      </c>
      <c r="F123" s="1569">
        <v>5500000</v>
      </c>
      <c r="G123" s="1656">
        <v>6050000</v>
      </c>
    </row>
    <row r="124" spans="1:7" ht="43.5" x14ac:dyDescent="0.25">
      <c r="A124" s="1644" t="s">
        <v>611</v>
      </c>
      <c r="B124" s="1627" t="s">
        <v>144</v>
      </c>
      <c r="C124" s="1591">
        <v>91240</v>
      </c>
      <c r="D124" s="1591"/>
      <c r="E124" s="1591">
        <v>235000</v>
      </c>
      <c r="F124" s="1569">
        <v>235000</v>
      </c>
      <c r="G124" s="1656"/>
    </row>
    <row r="125" spans="1:7" x14ac:dyDescent="0.25">
      <c r="A125" s="1600" t="s">
        <v>612</v>
      </c>
      <c r="B125" s="1627" t="s">
        <v>144</v>
      </c>
      <c r="C125" s="1591"/>
      <c r="D125" s="1591"/>
      <c r="E125" s="1591">
        <v>1500000</v>
      </c>
      <c r="F125" s="1569">
        <v>1500000</v>
      </c>
      <c r="G125" s="1656">
        <v>3000000</v>
      </c>
    </row>
    <row r="126" spans="1:7" x14ac:dyDescent="0.25">
      <c r="A126" s="1600" t="s">
        <v>613</v>
      </c>
      <c r="B126" s="1627" t="s">
        <v>144</v>
      </c>
      <c r="C126" s="1591">
        <v>1377000</v>
      </c>
      <c r="D126" s="1591"/>
      <c r="E126" s="1591"/>
      <c r="F126" s="1569"/>
      <c r="G126" s="1569"/>
    </row>
    <row r="127" spans="1:7" ht="15.75" thickBot="1" x14ac:dyDescent="0.3">
      <c r="A127" s="1601" t="s">
        <v>614</v>
      </c>
      <c r="B127" s="1628" t="s">
        <v>144</v>
      </c>
      <c r="C127" s="1595"/>
      <c r="D127" s="1595">
        <v>2818487.7</v>
      </c>
      <c r="E127" s="1595">
        <v>2681512.2999999998</v>
      </c>
      <c r="F127" s="1596">
        <v>5500000</v>
      </c>
      <c r="G127" s="1661">
        <v>5500000</v>
      </c>
    </row>
    <row r="128" spans="1:7" x14ac:dyDescent="0.25">
      <c r="A128" s="1662" t="s">
        <v>615</v>
      </c>
      <c r="B128" s="1655" t="s">
        <v>144</v>
      </c>
      <c r="C128" s="1634">
        <v>4453806.3499999996</v>
      </c>
      <c r="D128" s="1634"/>
      <c r="E128" s="1590"/>
      <c r="F128" s="1576"/>
      <c r="G128" s="1576"/>
    </row>
    <row r="129" spans="1:7" x14ac:dyDescent="0.25">
      <c r="A129" s="1643" t="s">
        <v>616</v>
      </c>
      <c r="B129" s="1627" t="s">
        <v>144</v>
      </c>
      <c r="C129" s="1593">
        <v>685186.8</v>
      </c>
      <c r="D129" s="1593">
        <v>376513.55</v>
      </c>
      <c r="E129" s="1591">
        <v>733486.45</v>
      </c>
      <c r="F129" s="1580">
        <v>1110000</v>
      </c>
      <c r="G129" s="1656">
        <v>1300000</v>
      </c>
    </row>
    <row r="130" spans="1:7" x14ac:dyDescent="0.25">
      <c r="A130" s="1643" t="s">
        <v>617</v>
      </c>
      <c r="B130" s="1627" t="s">
        <v>144</v>
      </c>
      <c r="C130" s="1593">
        <v>302730</v>
      </c>
      <c r="D130" s="1593">
        <v>28000</v>
      </c>
      <c r="E130" s="1591">
        <v>292000</v>
      </c>
      <c r="F130" s="1580">
        <v>320000</v>
      </c>
      <c r="G130" s="1656">
        <v>320000</v>
      </c>
    </row>
    <row r="131" spans="1:7" ht="72" x14ac:dyDescent="0.25">
      <c r="A131" s="1657" t="s">
        <v>618</v>
      </c>
      <c r="B131" s="1627" t="s">
        <v>144</v>
      </c>
      <c r="C131" s="1593">
        <v>107000</v>
      </c>
      <c r="D131" s="1593">
        <v>776280</v>
      </c>
      <c r="E131" s="1591">
        <v>1723720</v>
      </c>
      <c r="F131" s="1580">
        <v>2500000</v>
      </c>
      <c r="G131" s="1656">
        <v>2000000</v>
      </c>
    </row>
    <row r="132" spans="1:7" ht="15.75" thickBot="1" x14ac:dyDescent="0.3">
      <c r="A132" s="1601" t="s">
        <v>619</v>
      </c>
      <c r="B132" s="1628" t="s">
        <v>144</v>
      </c>
      <c r="C132" s="1595">
        <v>975036.8</v>
      </c>
      <c r="D132" s="1595">
        <v>2044263.3999999997</v>
      </c>
      <c r="E132" s="1595">
        <v>3755736.6000000006</v>
      </c>
      <c r="F132" s="1596">
        <v>5800000</v>
      </c>
      <c r="G132" s="1656">
        <v>5800000</v>
      </c>
    </row>
    <row r="133" spans="1:7" ht="15.75" thickBot="1" x14ac:dyDescent="0.3">
      <c r="A133" s="1582" t="s">
        <v>620</v>
      </c>
      <c r="B133" s="1626"/>
      <c r="C133" s="1598">
        <v>96014755.959999993</v>
      </c>
      <c r="D133" s="1598">
        <v>62396499.850000001</v>
      </c>
      <c r="E133" s="1598">
        <v>65527400.149999999</v>
      </c>
      <c r="F133" s="1598">
        <v>127923900</v>
      </c>
      <c r="G133" s="1598">
        <v>125520540</v>
      </c>
    </row>
    <row r="134" spans="1:7" ht="15.75" thickBot="1" x14ac:dyDescent="0.3">
      <c r="A134" s="1582" t="s">
        <v>294</v>
      </c>
      <c r="B134" s="1626"/>
      <c r="C134" s="1598">
        <v>96014755.959999993</v>
      </c>
      <c r="D134" s="1598">
        <v>62396499.850000001</v>
      </c>
      <c r="E134" s="1598">
        <v>65527400.149999999</v>
      </c>
      <c r="F134" s="1598">
        <v>127923900</v>
      </c>
      <c r="G134" s="1598">
        <v>125520540</v>
      </c>
    </row>
    <row r="135" spans="1:7" ht="15.75" thickBot="1" x14ac:dyDescent="0.3">
      <c r="A135" s="1582"/>
      <c r="B135" s="1626"/>
      <c r="C135" s="1598"/>
      <c r="D135" s="1598"/>
      <c r="E135" s="1598"/>
      <c r="F135" s="1598"/>
      <c r="G135" s="1598"/>
    </row>
    <row r="136" spans="1:7" ht="15.75" thickBot="1" x14ac:dyDescent="0.3">
      <c r="A136" s="1564" t="s">
        <v>295</v>
      </c>
      <c r="B136" s="1566"/>
      <c r="C136" s="1565">
        <v>138819809.56999999</v>
      </c>
      <c r="D136" s="1565">
        <v>74148374.349999994</v>
      </c>
      <c r="E136" s="1565">
        <v>82929458.650000006</v>
      </c>
      <c r="F136" s="1565">
        <v>157077833</v>
      </c>
      <c r="G136" s="1565">
        <v>171331538</v>
      </c>
    </row>
    <row r="137" spans="1:7" x14ac:dyDescent="0.25">
      <c r="A137" s="1567"/>
      <c r="B137" s="1567"/>
      <c r="C137" s="1568"/>
      <c r="D137" s="1568"/>
      <c r="E137" s="1568"/>
      <c r="F137" s="1568"/>
      <c r="G137" s="1568"/>
    </row>
    <row r="138" spans="1:7" x14ac:dyDescent="0.25">
      <c r="A138" s="1602" t="s">
        <v>296</v>
      </c>
      <c r="B138" s="1603" t="s">
        <v>297</v>
      </c>
      <c r="C138" s="1560"/>
      <c r="D138" s="1560"/>
      <c r="E138" s="1603" t="s">
        <v>298</v>
      </c>
      <c r="F138" s="1604"/>
      <c r="G138" s="1604"/>
    </row>
    <row r="139" spans="1:7" x14ac:dyDescent="0.25">
      <c r="A139" s="1605"/>
      <c r="B139" s="1606"/>
      <c r="C139" s="1606"/>
      <c r="D139" s="1606"/>
      <c r="E139" s="1606"/>
      <c r="F139" s="1560"/>
      <c r="G139" s="1560"/>
    </row>
    <row r="140" spans="1:7" x14ac:dyDescent="0.25">
      <c r="A140" s="1605"/>
      <c r="B140" s="1606"/>
      <c r="C140" s="1606"/>
      <c r="D140" s="1606"/>
      <c r="E140" s="1606"/>
      <c r="F140" s="1560"/>
      <c r="G140" s="1560"/>
    </row>
    <row r="141" spans="1:7" x14ac:dyDescent="0.25">
      <c r="A141" s="1607"/>
      <c r="B141" s="1608"/>
      <c r="C141" s="1609"/>
      <c r="D141" s="1609"/>
      <c r="E141" s="1609"/>
      <c r="F141" s="1608"/>
      <c r="G141" s="1560"/>
    </row>
    <row r="142" spans="1:7" x14ac:dyDescent="0.25">
      <c r="A142" s="1635" t="s">
        <v>621</v>
      </c>
      <c r="B142" s="1636" t="s">
        <v>300</v>
      </c>
      <c r="C142" s="1637"/>
      <c r="D142" s="1637"/>
      <c r="E142" s="1636" t="s">
        <v>301</v>
      </c>
      <c r="F142" s="1638"/>
      <c r="G142" s="1560"/>
    </row>
    <row r="143" spans="1:7" x14ac:dyDescent="0.25">
      <c r="A143" s="1639" t="s">
        <v>323</v>
      </c>
      <c r="B143" s="1640" t="s">
        <v>303</v>
      </c>
      <c r="C143" s="1640"/>
      <c r="D143" s="1640"/>
      <c r="E143" s="1640" t="s">
        <v>304</v>
      </c>
      <c r="F143" s="1605"/>
      <c r="G143" s="1560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C12:C13"/>
    <mergeCell ref="D12:F12"/>
    <mergeCell ref="G12:G13"/>
    <mergeCell ref="B12:B13"/>
  </mergeCells>
  <pageMargins left="0.5" right="0.5" top="0.5" bottom="0.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  <pageSetUpPr fitToPage="1"/>
  </sheetPr>
  <dimension ref="A1:H78"/>
  <sheetViews>
    <sheetView zoomScale="85" zoomScaleNormal="85" workbookViewId="0">
      <selection activeCell="E76" sqref="E76:G76"/>
    </sheetView>
  </sheetViews>
  <sheetFormatPr defaultRowHeight="15" x14ac:dyDescent="0.25"/>
  <cols>
    <col min="1" max="1" width="40.85546875" style="8" customWidth="1"/>
    <col min="2" max="7" width="25.7109375" style="8" customWidth="1"/>
    <col min="8" max="8" width="8.85546875" style="8" customWidth="1"/>
  </cols>
  <sheetData>
    <row r="1" spans="1:7" s="9" customFormat="1" x14ac:dyDescent="0.2">
      <c r="A1" s="17" t="s">
        <v>0</v>
      </c>
    </row>
    <row r="2" spans="1:7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7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7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7" x14ac:dyDescent="0.25">
      <c r="A6" s="11"/>
      <c r="B6" s="11"/>
      <c r="C6" s="11"/>
      <c r="D6" s="11"/>
      <c r="E6" s="11"/>
      <c r="F6" s="11"/>
      <c r="G6" s="11"/>
    </row>
    <row r="7" spans="1:7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7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7" s="8" customFormat="1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7" s="8" customFormat="1" ht="15.75" x14ac:dyDescent="0.25">
      <c r="A10" s="2488"/>
      <c r="B10" s="2488"/>
      <c r="C10" s="2488"/>
      <c r="D10" s="2488"/>
      <c r="E10" s="2488"/>
      <c r="F10" s="2488"/>
      <c r="G10" s="158"/>
    </row>
    <row r="11" spans="1:7" s="8" customFormat="1" ht="14.45" customHeight="1" thickBot="1" x14ac:dyDescent="0.3">
      <c r="A11" s="167" t="s">
        <v>305</v>
      </c>
      <c r="B11" s="159"/>
      <c r="C11" s="160"/>
      <c r="D11" s="160"/>
      <c r="E11" s="160"/>
      <c r="F11" s="159"/>
      <c r="G11" s="159"/>
    </row>
    <row r="12" spans="1:7" s="8" customFormat="1" ht="14.45" customHeight="1" thickBot="1" x14ac:dyDescent="0.3">
      <c r="A12" s="150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</row>
    <row r="13" spans="1:7" s="8" customFormat="1" ht="28.9" customHeight="1" x14ac:dyDescent="0.25">
      <c r="A13" s="168" t="s">
        <v>24</v>
      </c>
      <c r="B13" s="2478"/>
      <c r="C13" s="2478"/>
      <c r="D13" s="148" t="s">
        <v>25</v>
      </c>
      <c r="E13" s="148" t="s">
        <v>26</v>
      </c>
      <c r="F13" s="148" t="s">
        <v>27</v>
      </c>
      <c r="G13" s="2478"/>
    </row>
    <row r="14" spans="1:7" s="8" customFormat="1" ht="14.45" customHeight="1" thickBot="1" x14ac:dyDescent="0.3">
      <c r="A14" s="169" t="s">
        <v>28</v>
      </c>
      <c r="B14" s="149" t="s">
        <v>29</v>
      </c>
      <c r="C14" s="149" t="s">
        <v>30</v>
      </c>
      <c r="D14" s="149" t="s">
        <v>31</v>
      </c>
      <c r="E14" s="149" t="s">
        <v>32</v>
      </c>
      <c r="F14" s="149" t="s">
        <v>33</v>
      </c>
      <c r="G14" s="149" t="s">
        <v>34</v>
      </c>
    </row>
    <row r="15" spans="1:7" s="8" customFormat="1" ht="14.45" customHeight="1" thickBot="1" x14ac:dyDescent="0.3">
      <c r="A15" s="172" t="s">
        <v>35</v>
      </c>
      <c r="B15" s="173"/>
      <c r="C15" s="174"/>
      <c r="D15" s="174"/>
      <c r="E15" s="174"/>
      <c r="F15" s="174"/>
      <c r="G15" s="174"/>
    </row>
    <row r="16" spans="1:7" s="8" customFormat="1" ht="14.45" customHeight="1" x14ac:dyDescent="0.25">
      <c r="A16" s="175" t="s">
        <v>36</v>
      </c>
      <c r="B16" s="176" t="s">
        <v>37</v>
      </c>
      <c r="C16" s="211">
        <v>4441030.55</v>
      </c>
      <c r="D16" s="212">
        <v>2293974</v>
      </c>
      <c r="E16" s="211">
        <v>2450706</v>
      </c>
      <c r="F16" s="177">
        <v>4744680</v>
      </c>
      <c r="G16" s="177">
        <v>5241012</v>
      </c>
    </row>
    <row r="17" spans="1:7" s="8" customFormat="1" ht="14.45" customHeight="1" x14ac:dyDescent="0.25">
      <c r="A17" s="178" t="s">
        <v>40</v>
      </c>
      <c r="B17" s="179" t="s">
        <v>41</v>
      </c>
      <c r="C17" s="213">
        <v>190000</v>
      </c>
      <c r="D17" s="213">
        <v>96000</v>
      </c>
      <c r="E17" s="156">
        <v>120000</v>
      </c>
      <c r="F17" s="156">
        <v>216000</v>
      </c>
      <c r="G17" s="156">
        <v>216000</v>
      </c>
    </row>
    <row r="18" spans="1:7" s="8" customFormat="1" ht="14.45" customHeight="1" x14ac:dyDescent="0.25">
      <c r="A18" s="178" t="s">
        <v>42</v>
      </c>
      <c r="B18" s="206" t="s">
        <v>43</v>
      </c>
      <c r="C18" s="180">
        <v>85500</v>
      </c>
      <c r="D18" s="214">
        <v>42750</v>
      </c>
      <c r="E18" s="156">
        <v>47250</v>
      </c>
      <c r="F18" s="156">
        <v>90000</v>
      </c>
      <c r="G18" s="156">
        <v>102000</v>
      </c>
    </row>
    <row r="19" spans="1:7" s="8" customFormat="1" ht="14.45" customHeight="1" x14ac:dyDescent="0.25">
      <c r="A19" s="178" t="s">
        <v>44</v>
      </c>
      <c r="B19" s="181" t="s">
        <v>45</v>
      </c>
      <c r="C19" s="156">
        <v>85500</v>
      </c>
      <c r="D19" s="215">
        <v>42750</v>
      </c>
      <c r="E19" s="156">
        <v>47250</v>
      </c>
      <c r="F19" s="177">
        <v>90000</v>
      </c>
      <c r="G19" s="177">
        <v>102000</v>
      </c>
    </row>
    <row r="20" spans="1:7" s="8" customFormat="1" ht="15" customHeight="1" x14ac:dyDescent="0.25">
      <c r="A20" s="178" t="s">
        <v>46</v>
      </c>
      <c r="B20" s="183" t="s">
        <v>47</v>
      </c>
      <c r="C20" s="156">
        <v>42000</v>
      </c>
      <c r="D20" s="215">
        <v>56000</v>
      </c>
      <c r="E20" s="156">
        <v>7000</v>
      </c>
      <c r="F20" s="156">
        <v>63000</v>
      </c>
      <c r="G20" s="156">
        <v>63000</v>
      </c>
    </row>
    <row r="21" spans="1:7" s="8" customFormat="1" ht="14.45" customHeight="1" x14ac:dyDescent="0.25">
      <c r="A21" s="178" t="s">
        <v>54</v>
      </c>
      <c r="B21" s="181" t="s">
        <v>55</v>
      </c>
      <c r="C21" s="156">
        <v>362179</v>
      </c>
      <c r="D21" s="215"/>
      <c r="E21" s="156">
        <v>395390</v>
      </c>
      <c r="F21" s="156">
        <v>395390</v>
      </c>
      <c r="G21" s="156">
        <v>436751</v>
      </c>
    </row>
    <row r="22" spans="1:7" s="8" customFormat="1" ht="14.45" customHeight="1" x14ac:dyDescent="0.25">
      <c r="A22" s="178" t="s">
        <v>56</v>
      </c>
      <c r="B22" s="181" t="s">
        <v>57</v>
      </c>
      <c r="C22" s="156">
        <v>36500</v>
      </c>
      <c r="D22" s="215"/>
      <c r="E22" s="156">
        <v>45000</v>
      </c>
      <c r="F22" s="177">
        <v>45000</v>
      </c>
      <c r="G22" s="177">
        <v>45000</v>
      </c>
    </row>
    <row r="23" spans="1:7" s="8" customFormat="1" ht="14.45" customHeight="1" x14ac:dyDescent="0.25">
      <c r="A23" s="178" t="s">
        <v>58</v>
      </c>
      <c r="B23" s="181"/>
      <c r="C23" s="156"/>
      <c r="D23" s="215"/>
      <c r="E23" s="156"/>
      <c r="F23" s="156"/>
      <c r="G23" s="156"/>
    </row>
    <row r="24" spans="1:7" s="8" customFormat="1" ht="14.45" customHeight="1" x14ac:dyDescent="0.25">
      <c r="A24" s="184" t="s">
        <v>59</v>
      </c>
      <c r="B24" s="185" t="s">
        <v>60</v>
      </c>
      <c r="C24" s="186">
        <v>372324</v>
      </c>
      <c r="D24" s="216">
        <v>382329</v>
      </c>
      <c r="E24" s="156">
        <v>13061</v>
      </c>
      <c r="F24" s="186">
        <v>395390</v>
      </c>
      <c r="G24" s="186">
        <v>436751</v>
      </c>
    </row>
    <row r="25" spans="1:7" s="8" customFormat="1" ht="14.45" customHeight="1" x14ac:dyDescent="0.25">
      <c r="A25" s="178" t="s">
        <v>61</v>
      </c>
      <c r="B25" s="181" t="s">
        <v>62</v>
      </c>
      <c r="C25" s="156">
        <v>533109.07999999996</v>
      </c>
      <c r="D25" s="215">
        <v>275276.88</v>
      </c>
      <c r="E25" s="156">
        <v>294090.12</v>
      </c>
      <c r="F25" s="156">
        <v>569367</v>
      </c>
      <c r="G25" s="156">
        <v>628926</v>
      </c>
    </row>
    <row r="26" spans="1:7" s="8" customFormat="1" ht="14.45" customHeight="1" x14ac:dyDescent="0.25">
      <c r="A26" s="178" t="s">
        <v>63</v>
      </c>
      <c r="B26" s="182" t="s">
        <v>64</v>
      </c>
      <c r="C26" s="177">
        <v>9500</v>
      </c>
      <c r="D26" s="212">
        <v>8800</v>
      </c>
      <c r="E26" s="156">
        <v>12800</v>
      </c>
      <c r="F26" s="177">
        <v>21600</v>
      </c>
      <c r="G26" s="177">
        <v>21600</v>
      </c>
    </row>
    <row r="27" spans="1:7" s="8" customFormat="1" ht="14.45" customHeight="1" x14ac:dyDescent="0.25">
      <c r="A27" s="178" t="s">
        <v>65</v>
      </c>
      <c r="B27" s="181" t="s">
        <v>66</v>
      </c>
      <c r="C27" s="156">
        <v>79855.48000000001</v>
      </c>
      <c r="D27" s="215">
        <v>54419.649999999994</v>
      </c>
      <c r="E27" s="156">
        <v>58340.350000000006</v>
      </c>
      <c r="F27" s="156">
        <v>112760</v>
      </c>
      <c r="G27" s="156">
        <v>121622</v>
      </c>
    </row>
    <row r="28" spans="1:7" s="8" customFormat="1" ht="14.45" customHeight="1" x14ac:dyDescent="0.25">
      <c r="A28" s="178" t="s">
        <v>67</v>
      </c>
      <c r="B28" s="179" t="s">
        <v>68</v>
      </c>
      <c r="C28" s="156">
        <v>9500</v>
      </c>
      <c r="D28" s="215">
        <v>4800</v>
      </c>
      <c r="E28" s="156">
        <v>6000</v>
      </c>
      <c r="F28" s="156">
        <v>10800</v>
      </c>
      <c r="G28" s="156">
        <v>10800</v>
      </c>
    </row>
    <row r="29" spans="1:7" s="8" customFormat="1" ht="14.45" customHeight="1" x14ac:dyDescent="0.25">
      <c r="A29" s="178" t="s">
        <v>71</v>
      </c>
      <c r="B29" s="179"/>
      <c r="C29" s="156"/>
      <c r="D29" s="215"/>
      <c r="E29" s="156"/>
      <c r="F29" s="156"/>
      <c r="G29" s="156"/>
    </row>
    <row r="30" spans="1:7" s="8" customFormat="1" ht="14.45" customHeight="1" x14ac:dyDescent="0.25">
      <c r="A30" s="187" t="s">
        <v>72</v>
      </c>
      <c r="B30" s="188" t="s">
        <v>73</v>
      </c>
      <c r="C30" s="193">
        <v>20000</v>
      </c>
      <c r="D30" s="217"/>
      <c r="E30" s="156"/>
      <c r="F30" s="193"/>
      <c r="G30" s="193">
        <v>20000</v>
      </c>
    </row>
    <row r="31" spans="1:7" s="8" customFormat="1" ht="14.45" customHeight="1" x14ac:dyDescent="0.25">
      <c r="A31" s="187" t="s">
        <v>75</v>
      </c>
      <c r="B31" s="188" t="s">
        <v>73</v>
      </c>
      <c r="C31" s="193">
        <v>37500</v>
      </c>
      <c r="D31" s="217"/>
      <c r="E31" s="156">
        <v>45000</v>
      </c>
      <c r="F31" s="193">
        <v>45000</v>
      </c>
      <c r="G31" s="193">
        <v>45000</v>
      </c>
    </row>
    <row r="32" spans="1:7" s="8" customFormat="1" ht="14.45" customHeight="1" thickBot="1" x14ac:dyDescent="0.3">
      <c r="A32" s="209" t="s">
        <v>306</v>
      </c>
      <c r="B32" s="221" t="s">
        <v>73</v>
      </c>
      <c r="C32" s="201">
        <v>225000</v>
      </c>
      <c r="D32" s="239"/>
      <c r="E32" s="201"/>
      <c r="F32" s="201"/>
      <c r="G32" s="201"/>
    </row>
    <row r="33" spans="1:7" s="8" customFormat="1" ht="14.45" customHeight="1" thickBot="1" x14ac:dyDescent="0.3">
      <c r="A33" s="189" t="s">
        <v>79</v>
      </c>
      <c r="B33" s="182"/>
      <c r="C33" s="177">
        <v>148000</v>
      </c>
      <c r="D33" s="177"/>
      <c r="E33" s="177"/>
      <c r="F33" s="177"/>
      <c r="G33" s="177"/>
    </row>
    <row r="34" spans="1:7" s="8" customFormat="1" ht="14.45" customHeight="1" thickBot="1" x14ac:dyDescent="0.3">
      <c r="A34" s="190" t="s">
        <v>81</v>
      </c>
      <c r="B34" s="191"/>
      <c r="C34" s="192">
        <v>6677498.1100000003</v>
      </c>
      <c r="D34" s="192">
        <v>3257099.53</v>
      </c>
      <c r="E34" s="192">
        <v>3541887.47</v>
      </c>
      <c r="F34" s="192">
        <v>6798987</v>
      </c>
      <c r="G34" s="192">
        <v>7490462</v>
      </c>
    </row>
    <row r="35" spans="1:7" s="8" customFormat="1" ht="14.45" customHeight="1" thickBot="1" x14ac:dyDescent="0.3">
      <c r="A35" s="190"/>
      <c r="B35" s="191"/>
      <c r="C35" s="194"/>
      <c r="D35" s="194"/>
      <c r="E35" s="194"/>
      <c r="F35" s="194"/>
      <c r="G35" s="194"/>
    </row>
    <row r="36" spans="1:7" s="8" customFormat="1" ht="14.45" customHeight="1" thickBot="1" x14ac:dyDescent="0.3">
      <c r="A36" s="190" t="s">
        <v>82</v>
      </c>
      <c r="B36" s="195"/>
      <c r="C36" s="196"/>
      <c r="D36" s="196"/>
      <c r="E36" s="196"/>
      <c r="F36" s="197"/>
      <c r="G36" s="197"/>
    </row>
    <row r="37" spans="1:7" s="8" customFormat="1" ht="14.45" customHeight="1" x14ac:dyDescent="0.25">
      <c r="A37" s="198" t="s">
        <v>83</v>
      </c>
      <c r="B37" s="188" t="s">
        <v>84</v>
      </c>
      <c r="C37" s="193">
        <v>205181</v>
      </c>
      <c r="D37" s="193"/>
      <c r="E37" s="193">
        <v>180000</v>
      </c>
      <c r="F37" s="193">
        <v>180000</v>
      </c>
      <c r="G37" s="193">
        <v>160000</v>
      </c>
    </row>
    <row r="38" spans="1:7" s="8" customFormat="1" ht="14.45" customHeight="1" x14ac:dyDescent="0.25">
      <c r="A38" s="178" t="s">
        <v>87</v>
      </c>
      <c r="B38" s="181" t="s">
        <v>88</v>
      </c>
      <c r="C38" s="156"/>
      <c r="D38" s="156">
        <v>16590</v>
      </c>
      <c r="E38" s="156">
        <v>73410</v>
      </c>
      <c r="F38" s="156">
        <v>90000</v>
      </c>
      <c r="G38" s="156">
        <v>80000</v>
      </c>
    </row>
    <row r="39" spans="1:7" s="8" customFormat="1" ht="14.45" customHeight="1" x14ac:dyDescent="0.25">
      <c r="A39" s="178" t="s">
        <v>89</v>
      </c>
      <c r="B39" s="183" t="s">
        <v>90</v>
      </c>
      <c r="C39" s="156">
        <v>23000</v>
      </c>
      <c r="D39" s="156">
        <v>78429</v>
      </c>
      <c r="E39" s="156">
        <v>111571</v>
      </c>
      <c r="F39" s="156">
        <v>190000</v>
      </c>
      <c r="G39" s="156">
        <v>724329</v>
      </c>
    </row>
    <row r="40" spans="1:7" s="8" customFormat="1" ht="14.45" customHeight="1" thickBot="1" x14ac:dyDescent="0.3">
      <c r="A40" s="178" t="s">
        <v>93</v>
      </c>
      <c r="B40" s="183" t="s">
        <v>94</v>
      </c>
      <c r="C40" s="156">
        <v>499800</v>
      </c>
      <c r="D40" s="156">
        <v>300000</v>
      </c>
      <c r="E40" s="156">
        <v>200000</v>
      </c>
      <c r="F40" s="156">
        <v>500000</v>
      </c>
      <c r="G40" s="156">
        <v>500000</v>
      </c>
    </row>
    <row r="41" spans="1:7" s="8" customFormat="1" ht="14.45" customHeight="1" thickBot="1" x14ac:dyDescent="0.3">
      <c r="A41" s="190" t="s">
        <v>145</v>
      </c>
      <c r="B41" s="218"/>
      <c r="C41" s="202">
        <v>727981</v>
      </c>
      <c r="D41" s="202">
        <v>395019</v>
      </c>
      <c r="E41" s="202">
        <v>564981</v>
      </c>
      <c r="F41" s="202">
        <v>960000</v>
      </c>
      <c r="G41" s="202">
        <v>1464329</v>
      </c>
    </row>
    <row r="42" spans="1:7" s="8" customFormat="1" ht="18.75" customHeight="1" thickBot="1" x14ac:dyDescent="0.3">
      <c r="A42" s="190"/>
      <c r="B42" s="218"/>
      <c r="C42" s="174"/>
      <c r="D42" s="174"/>
      <c r="E42" s="174"/>
      <c r="F42" s="174"/>
      <c r="G42" s="174"/>
    </row>
    <row r="43" spans="1:7" s="8" customFormat="1" ht="15.75" thickBot="1" x14ac:dyDescent="0.3">
      <c r="A43" s="190" t="s">
        <v>242</v>
      </c>
      <c r="B43" s="218"/>
      <c r="C43" s="174"/>
      <c r="D43" s="174"/>
      <c r="E43" s="174"/>
      <c r="F43" s="174"/>
      <c r="G43" s="174"/>
    </row>
    <row r="44" spans="1:7" s="8" customFormat="1" ht="28.9" customHeight="1" x14ac:dyDescent="0.25">
      <c r="A44" s="219" t="s">
        <v>243</v>
      </c>
      <c r="B44" s="204"/>
      <c r="C44" s="205"/>
      <c r="D44" s="205"/>
      <c r="E44" s="205"/>
      <c r="F44" s="205"/>
      <c r="G44" s="205"/>
    </row>
    <row r="45" spans="1:7" s="8" customFormat="1" ht="20.45" customHeight="1" x14ac:dyDescent="0.25">
      <c r="A45" s="178" t="s">
        <v>307</v>
      </c>
      <c r="B45" s="183" t="s">
        <v>245</v>
      </c>
      <c r="C45" s="156"/>
      <c r="D45" s="156"/>
      <c r="E45" s="156"/>
      <c r="F45" s="156"/>
      <c r="G45" s="156">
        <v>90000</v>
      </c>
    </row>
    <row r="46" spans="1:7" s="8" customFormat="1" x14ac:dyDescent="0.25">
      <c r="A46" s="200" t="s">
        <v>246</v>
      </c>
      <c r="B46" s="185"/>
      <c r="C46" s="186"/>
      <c r="D46" s="186"/>
      <c r="E46" s="186"/>
      <c r="F46" s="186"/>
      <c r="G46" s="186"/>
    </row>
    <row r="47" spans="1:7" s="12" customFormat="1" x14ac:dyDescent="0.25">
      <c r="A47" s="178" t="s">
        <v>308</v>
      </c>
      <c r="B47" s="183" t="s">
        <v>158</v>
      </c>
      <c r="C47" s="156"/>
      <c r="D47" s="156"/>
      <c r="E47" s="156"/>
      <c r="F47" s="156"/>
      <c r="G47" s="156">
        <v>75000</v>
      </c>
    </row>
    <row r="48" spans="1:7" s="12" customFormat="1" x14ac:dyDescent="0.25">
      <c r="A48" s="198" t="s">
        <v>309</v>
      </c>
      <c r="B48" s="188"/>
      <c r="C48" s="193"/>
      <c r="D48" s="193"/>
      <c r="E48" s="193"/>
      <c r="F48" s="193"/>
      <c r="G48" s="193"/>
    </row>
    <row r="49" spans="1:7" s="12" customFormat="1" ht="15.75" thickBot="1" x14ac:dyDescent="0.3">
      <c r="A49" s="220" t="s">
        <v>310</v>
      </c>
      <c r="B49" s="221" t="s">
        <v>311</v>
      </c>
      <c r="C49" s="201"/>
      <c r="D49" s="201">
        <v>0</v>
      </c>
      <c r="E49" s="201">
        <v>400000</v>
      </c>
      <c r="F49" s="201">
        <v>400000</v>
      </c>
      <c r="G49" s="201"/>
    </row>
    <row r="50" spans="1:7" s="12" customFormat="1" ht="15.75" thickBot="1" x14ac:dyDescent="0.3">
      <c r="A50" s="190" t="s">
        <v>174</v>
      </c>
      <c r="B50" s="218"/>
      <c r="C50" s="202">
        <v>0</v>
      </c>
      <c r="D50" s="202">
        <v>0</v>
      </c>
      <c r="E50" s="202">
        <v>400000</v>
      </c>
      <c r="F50" s="202">
        <v>400000</v>
      </c>
      <c r="G50" s="202">
        <v>165000</v>
      </c>
    </row>
    <row r="51" spans="1:7" s="12" customFormat="1" ht="17.25" customHeight="1" thickBot="1" x14ac:dyDescent="0.3">
      <c r="A51" s="190"/>
      <c r="B51" s="218"/>
      <c r="C51" s="174"/>
      <c r="D51" s="174"/>
      <c r="E51" s="174"/>
      <c r="F51" s="174"/>
      <c r="G51" s="174"/>
    </row>
    <row r="52" spans="1:7" s="12" customFormat="1" ht="15.75" thickBot="1" x14ac:dyDescent="0.3">
      <c r="A52" s="190" t="s">
        <v>175</v>
      </c>
      <c r="B52" s="218"/>
      <c r="C52" s="174"/>
      <c r="D52" s="174"/>
      <c r="E52" s="174"/>
      <c r="F52" s="174"/>
      <c r="G52" s="174"/>
    </row>
    <row r="53" spans="1:7" s="12" customFormat="1" ht="15" customHeight="1" x14ac:dyDescent="0.25">
      <c r="A53" s="222" t="s">
        <v>176</v>
      </c>
      <c r="B53" s="204"/>
      <c r="C53" s="205"/>
      <c r="D53" s="205"/>
      <c r="E53" s="205"/>
      <c r="F53" s="205"/>
      <c r="G53" s="205"/>
    </row>
    <row r="54" spans="1:7" s="12" customFormat="1" x14ac:dyDescent="0.25">
      <c r="A54" s="187" t="s">
        <v>312</v>
      </c>
      <c r="B54" s="181" t="s">
        <v>144</v>
      </c>
      <c r="C54" s="156">
        <v>4485443.2500000009</v>
      </c>
      <c r="D54" s="156">
        <v>3712777.35</v>
      </c>
      <c r="E54" s="156">
        <v>5813572.6500000004</v>
      </c>
      <c r="F54" s="156">
        <v>9526350</v>
      </c>
      <c r="G54" s="156">
        <v>9300000</v>
      </c>
    </row>
    <row r="55" spans="1:7" s="12" customFormat="1" ht="15" customHeight="1" thickBot="1" x14ac:dyDescent="0.3">
      <c r="A55" s="209" t="s">
        <v>313</v>
      </c>
      <c r="B55" s="221" t="s">
        <v>144</v>
      </c>
      <c r="C55" s="201">
        <v>7157040.9900000002</v>
      </c>
      <c r="D55" s="201">
        <v>3004933.8699999996</v>
      </c>
      <c r="E55" s="201">
        <v>7583566.1300000008</v>
      </c>
      <c r="F55" s="201">
        <v>10588500</v>
      </c>
      <c r="G55" s="201">
        <v>9500000</v>
      </c>
    </row>
    <row r="56" spans="1:7" s="12" customFormat="1" x14ac:dyDescent="0.25">
      <c r="A56" s="238" t="s">
        <v>314</v>
      </c>
      <c r="B56" s="188" t="s">
        <v>144</v>
      </c>
      <c r="C56" s="177">
        <v>3880081.8000000003</v>
      </c>
      <c r="D56" s="177">
        <v>1891086.45</v>
      </c>
      <c r="E56" s="177">
        <v>8108913.5499999998</v>
      </c>
      <c r="F56" s="193">
        <v>10000000</v>
      </c>
      <c r="G56" s="193">
        <v>8000000</v>
      </c>
    </row>
    <row r="57" spans="1:7" s="12" customFormat="1" x14ac:dyDescent="0.25">
      <c r="A57" s="187" t="s">
        <v>315</v>
      </c>
      <c r="B57" s="181" t="s">
        <v>144</v>
      </c>
      <c r="C57" s="156">
        <v>5084332.91</v>
      </c>
      <c r="D57" s="156">
        <v>2424567</v>
      </c>
      <c r="E57" s="156">
        <v>3789313</v>
      </c>
      <c r="F57" s="156">
        <v>6213880</v>
      </c>
      <c r="G57" s="156">
        <v>6300000</v>
      </c>
    </row>
    <row r="58" spans="1:7" s="12" customFormat="1" ht="15" customHeight="1" x14ac:dyDescent="0.25">
      <c r="A58" s="187" t="s">
        <v>316</v>
      </c>
      <c r="B58" s="181" t="s">
        <v>144</v>
      </c>
      <c r="C58" s="156">
        <v>454360.35</v>
      </c>
      <c r="D58" s="156">
        <v>228685.35</v>
      </c>
      <c r="E58" s="177">
        <v>638414.65</v>
      </c>
      <c r="F58" s="156">
        <v>867100</v>
      </c>
      <c r="G58" s="156">
        <v>900000</v>
      </c>
    </row>
    <row r="59" spans="1:7" s="12" customFormat="1" ht="15" customHeight="1" thickBot="1" x14ac:dyDescent="0.3">
      <c r="A59" s="209" t="s">
        <v>188</v>
      </c>
      <c r="B59" s="221" t="s">
        <v>144</v>
      </c>
      <c r="C59" s="201">
        <v>3595263.6500000004</v>
      </c>
      <c r="D59" s="201"/>
      <c r="E59" s="201"/>
      <c r="F59" s="201"/>
      <c r="G59" s="201"/>
    </row>
    <row r="60" spans="1:7" s="12" customFormat="1" ht="15" customHeight="1" thickBot="1" x14ac:dyDescent="0.3">
      <c r="A60" s="223" t="s">
        <v>317</v>
      </c>
      <c r="B60" s="191"/>
      <c r="C60" s="192">
        <v>24656522.950000003</v>
      </c>
      <c r="D60" s="192">
        <v>11262050.02</v>
      </c>
      <c r="E60" s="192">
        <v>25933779.98</v>
      </c>
      <c r="F60" s="192">
        <v>37195830</v>
      </c>
      <c r="G60" s="192">
        <v>34000000</v>
      </c>
    </row>
    <row r="61" spans="1:7" s="12" customFormat="1" ht="15.75" thickBot="1" x14ac:dyDescent="0.3">
      <c r="A61" s="223" t="s">
        <v>318</v>
      </c>
      <c r="B61" s="203"/>
      <c r="C61" s="174"/>
      <c r="D61" s="174"/>
      <c r="E61" s="174"/>
      <c r="F61" s="174"/>
      <c r="G61" s="174"/>
    </row>
    <row r="62" spans="1:7" s="12" customFormat="1" ht="15" customHeight="1" x14ac:dyDescent="0.25">
      <c r="A62" s="224" t="s">
        <v>312</v>
      </c>
      <c r="B62" s="225"/>
      <c r="C62" s="205"/>
      <c r="D62" s="226"/>
      <c r="E62" s="226"/>
      <c r="F62" s="226"/>
      <c r="G62" s="226"/>
    </row>
    <row r="63" spans="1:7" s="12" customFormat="1" x14ac:dyDescent="0.25">
      <c r="A63" s="227" t="s">
        <v>156</v>
      </c>
      <c r="B63" s="206"/>
      <c r="C63" s="156"/>
      <c r="D63" s="180"/>
      <c r="E63" s="180"/>
      <c r="F63" s="180"/>
      <c r="G63" s="180"/>
    </row>
    <row r="64" spans="1:7" s="12" customFormat="1" ht="15" customHeight="1" x14ac:dyDescent="0.25">
      <c r="A64" s="228" t="s">
        <v>319</v>
      </c>
      <c r="B64" s="206" t="s">
        <v>158</v>
      </c>
      <c r="C64" s="156"/>
      <c r="D64" s="180"/>
      <c r="E64" s="180"/>
      <c r="F64" s="180"/>
      <c r="G64" s="180">
        <v>125000</v>
      </c>
    </row>
    <row r="65" spans="1:7" s="12" customFormat="1" x14ac:dyDescent="0.25">
      <c r="A65" s="229" t="s">
        <v>314</v>
      </c>
      <c r="B65" s="230"/>
      <c r="C65" s="177"/>
      <c r="D65" s="231"/>
      <c r="E65" s="231"/>
      <c r="F65" s="231"/>
      <c r="G65" s="231"/>
    </row>
    <row r="66" spans="1:7" s="12" customFormat="1" x14ac:dyDescent="0.25">
      <c r="A66" s="178" t="s">
        <v>320</v>
      </c>
      <c r="B66" s="206"/>
      <c r="C66" s="156"/>
      <c r="D66" s="180"/>
      <c r="E66" s="180"/>
      <c r="F66" s="180"/>
      <c r="G66" s="180"/>
    </row>
    <row r="67" spans="1:7" s="12" customFormat="1" ht="15" customHeight="1" x14ac:dyDescent="0.25">
      <c r="A67" s="199" t="s">
        <v>321</v>
      </c>
      <c r="B67" s="206" t="s">
        <v>172</v>
      </c>
      <c r="C67" s="156"/>
      <c r="D67" s="180"/>
      <c r="E67" s="180"/>
      <c r="F67" s="180"/>
      <c r="G67" s="180">
        <v>125000</v>
      </c>
    </row>
    <row r="68" spans="1:7" ht="57" customHeight="1" thickBot="1" x14ac:dyDescent="0.3">
      <c r="A68" s="232" t="s">
        <v>293</v>
      </c>
      <c r="B68" s="233"/>
      <c r="C68" s="234">
        <v>0</v>
      </c>
      <c r="D68" s="234">
        <v>0</v>
      </c>
      <c r="E68" s="234">
        <v>0</v>
      </c>
      <c r="F68" s="234">
        <v>0</v>
      </c>
      <c r="G68" s="234">
        <v>250000</v>
      </c>
    </row>
    <row r="69" spans="1:7" ht="15.75" thickBot="1" x14ac:dyDescent="0.3">
      <c r="A69" s="235" t="s">
        <v>294</v>
      </c>
      <c r="B69" s="236"/>
      <c r="C69" s="237">
        <v>24656522.950000003</v>
      </c>
      <c r="D69" s="237">
        <v>11262050.02</v>
      </c>
      <c r="E69" s="237">
        <v>25933779.98</v>
      </c>
      <c r="F69" s="237">
        <v>37195830</v>
      </c>
      <c r="G69" s="237">
        <v>34250000</v>
      </c>
    </row>
    <row r="70" spans="1:7" ht="15.75" thickBot="1" x14ac:dyDescent="0.3">
      <c r="A70" s="235"/>
      <c r="B70" s="236"/>
      <c r="C70" s="237"/>
      <c r="D70" s="237"/>
      <c r="E70" s="237"/>
      <c r="F70" s="237"/>
      <c r="G70" s="237"/>
    </row>
    <row r="71" spans="1:7" ht="15.75" thickBot="1" x14ac:dyDescent="0.3">
      <c r="A71" s="151" t="s">
        <v>295</v>
      </c>
      <c r="B71" s="153"/>
      <c r="C71" s="152">
        <v>32062002.060000002</v>
      </c>
      <c r="D71" s="152">
        <v>14914168.549999999</v>
      </c>
      <c r="E71" s="152">
        <v>30440648.449999999</v>
      </c>
      <c r="F71" s="152">
        <v>45354817</v>
      </c>
      <c r="G71" s="152">
        <v>43369791</v>
      </c>
    </row>
    <row r="72" spans="1:7" x14ac:dyDescent="0.25">
      <c r="A72" s="154"/>
      <c r="B72" s="154"/>
      <c r="C72" s="155"/>
      <c r="D72" s="155"/>
      <c r="E72" s="155"/>
      <c r="F72" s="155"/>
      <c r="G72" s="147"/>
    </row>
    <row r="73" spans="1:7" x14ac:dyDescent="0.25">
      <c r="A73" s="166" t="s">
        <v>296</v>
      </c>
      <c r="B73" s="2486" t="s">
        <v>297</v>
      </c>
      <c r="C73" s="2486"/>
      <c r="D73" s="2486"/>
      <c r="E73" s="2486" t="s">
        <v>298</v>
      </c>
      <c r="F73" s="2486"/>
      <c r="G73" s="2486"/>
    </row>
    <row r="74" spans="1:7" x14ac:dyDescent="0.25">
      <c r="A74" s="161"/>
      <c r="B74" s="157"/>
      <c r="C74" s="157"/>
      <c r="D74" s="157"/>
      <c r="E74" s="157"/>
      <c r="F74" s="162"/>
      <c r="G74" s="162"/>
    </row>
    <row r="75" spans="1:7" ht="15.75" x14ac:dyDescent="0.25">
      <c r="A75" s="163"/>
      <c r="B75" s="164"/>
      <c r="C75" s="2482"/>
      <c r="D75" s="2482"/>
      <c r="E75" s="2482"/>
      <c r="F75" s="2482"/>
      <c r="G75" s="165"/>
    </row>
    <row r="76" spans="1:7" ht="15.75" x14ac:dyDescent="0.25">
      <c r="A76" s="170" t="s">
        <v>322</v>
      </c>
      <c r="B76" s="2487" t="s">
        <v>300</v>
      </c>
      <c r="C76" s="2487"/>
      <c r="D76" s="2487"/>
      <c r="E76" s="2487" t="s">
        <v>301</v>
      </c>
      <c r="F76" s="2487"/>
      <c r="G76" s="2487"/>
    </row>
    <row r="77" spans="1:7" x14ac:dyDescent="0.25">
      <c r="A77" s="171" t="s">
        <v>323</v>
      </c>
      <c r="B77" s="2485" t="s">
        <v>303</v>
      </c>
      <c r="C77" s="2485"/>
      <c r="D77" s="2485"/>
      <c r="E77" s="2485" t="s">
        <v>304</v>
      </c>
      <c r="F77" s="2485"/>
      <c r="G77" s="2485"/>
    </row>
    <row r="78" spans="1:7" x14ac:dyDescent="0.25">
      <c r="A78" s="210"/>
      <c r="B78" s="208"/>
      <c r="C78" s="208"/>
      <c r="D78" s="208"/>
      <c r="E78" s="208"/>
      <c r="F78" s="208"/>
      <c r="G78" s="207"/>
    </row>
  </sheetData>
  <sheetProtection formatCells="0" formatColumns="0" formatRows="0" insertColumns="0" insertRows="0" insertHyperlinks="0" deleteColumns="0" deleteRows="0" sort="0" autoFilter="0" pivotTables="0"/>
  <mergeCells count="13">
    <mergeCell ref="B77:D77"/>
    <mergeCell ref="E77:G77"/>
    <mergeCell ref="A5:G5"/>
    <mergeCell ref="B73:D73"/>
    <mergeCell ref="E73:G73"/>
    <mergeCell ref="C75:F75"/>
    <mergeCell ref="B76:D76"/>
    <mergeCell ref="E76:G76"/>
    <mergeCell ref="A10:F10"/>
    <mergeCell ref="B12:B13"/>
    <mergeCell ref="C12:C13"/>
    <mergeCell ref="D12:F12"/>
    <mergeCell ref="G12:G13"/>
  </mergeCells>
  <pageMargins left="0.5" right="0.5" top="0.5" bottom="0.5" header="0.3" footer="0.3"/>
  <pageSetup paperSize="9" scale="6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tabColor rgb="FF00B0F0"/>
    <pageSetUpPr fitToPage="1"/>
  </sheetPr>
  <dimension ref="A1:H101"/>
  <sheetViews>
    <sheetView zoomScale="85" zoomScaleNormal="85" workbookViewId="0">
      <selection activeCell="L75" sqref="L75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1713" t="s">
        <v>622</v>
      </c>
      <c r="B11" s="1712"/>
      <c r="C11" s="1714"/>
      <c r="D11" s="1714"/>
      <c r="E11" s="1714"/>
      <c r="F11" s="1712"/>
      <c r="G11" s="1712"/>
      <c r="H11"/>
    </row>
    <row r="12" spans="1:8" ht="28.9" customHeight="1" thickBot="1" x14ac:dyDescent="0.3">
      <c r="A12" s="1666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1673" t="s">
        <v>24</v>
      </c>
      <c r="B13" s="2478"/>
      <c r="C13" s="2478"/>
      <c r="D13" s="1664" t="s">
        <v>25</v>
      </c>
      <c r="E13" s="1664" t="s">
        <v>26</v>
      </c>
      <c r="F13" s="1664" t="s">
        <v>27</v>
      </c>
      <c r="G13" s="2478"/>
    </row>
    <row r="14" spans="1:8" s="8" customFormat="1" ht="14.45" customHeight="1" thickBot="1" x14ac:dyDescent="0.3">
      <c r="A14" s="1674" t="s">
        <v>28</v>
      </c>
      <c r="B14" s="1665" t="s">
        <v>29</v>
      </c>
      <c r="C14" s="1665" t="s">
        <v>30</v>
      </c>
      <c r="D14" s="1665" t="s">
        <v>31</v>
      </c>
      <c r="E14" s="1665" t="s">
        <v>32</v>
      </c>
      <c r="F14" s="1665" t="s">
        <v>33</v>
      </c>
      <c r="G14" s="1665" t="s">
        <v>34</v>
      </c>
    </row>
    <row r="15" spans="1:8" s="8" customFormat="1" ht="14.45" customHeight="1" thickBot="1" x14ac:dyDescent="0.3">
      <c r="A15" s="1675" t="s">
        <v>35</v>
      </c>
      <c r="B15" s="1676"/>
      <c r="C15" s="1677"/>
      <c r="D15" s="1677"/>
      <c r="E15" s="1677"/>
      <c r="F15" s="1677"/>
      <c r="G15" s="1677"/>
    </row>
    <row r="16" spans="1:8" s="8" customFormat="1" ht="14.45" customHeight="1" x14ac:dyDescent="0.25">
      <c r="A16" s="1709" t="s">
        <v>36</v>
      </c>
      <c r="B16" s="1738" t="s">
        <v>37</v>
      </c>
      <c r="C16" s="1678">
        <v>2958433</v>
      </c>
      <c r="D16" s="1678">
        <v>1180848</v>
      </c>
      <c r="E16" s="1678">
        <v>3775620</v>
      </c>
      <c r="F16" s="1678">
        <v>4956468</v>
      </c>
      <c r="G16" s="1678">
        <v>5216064</v>
      </c>
    </row>
    <row r="17" spans="1:7" s="8" customFormat="1" ht="14.45" customHeight="1" x14ac:dyDescent="0.25">
      <c r="A17" s="1679" t="s">
        <v>40</v>
      </c>
      <c r="B17" s="1725" t="s">
        <v>41</v>
      </c>
      <c r="C17" s="1672">
        <v>114000</v>
      </c>
      <c r="D17" s="1680">
        <v>48000</v>
      </c>
      <c r="E17" s="1680">
        <v>168000</v>
      </c>
      <c r="F17" s="1680">
        <v>216000</v>
      </c>
      <c r="G17" s="1680">
        <v>216000</v>
      </c>
    </row>
    <row r="18" spans="1:7" s="8" customFormat="1" ht="14.45" customHeight="1" x14ac:dyDescent="0.25">
      <c r="A18" s="1679" t="s">
        <v>42</v>
      </c>
      <c r="B18" s="1716" t="s">
        <v>43</v>
      </c>
      <c r="C18" s="1672">
        <v>85500</v>
      </c>
      <c r="D18" s="1672">
        <v>42750</v>
      </c>
      <c r="E18" s="1680">
        <v>47250</v>
      </c>
      <c r="F18" s="1672">
        <v>90000</v>
      </c>
      <c r="G18" s="1672">
        <v>102000</v>
      </c>
    </row>
    <row r="19" spans="1:7" s="8" customFormat="1" ht="15" customHeight="1" x14ac:dyDescent="0.25">
      <c r="A19" s="1679" t="s">
        <v>44</v>
      </c>
      <c r="B19" s="1717" t="s">
        <v>45</v>
      </c>
      <c r="C19" s="1678">
        <v>85500</v>
      </c>
      <c r="D19" s="1678">
        <v>42750</v>
      </c>
      <c r="E19" s="1680">
        <v>47250</v>
      </c>
      <c r="F19" s="1678">
        <v>90000</v>
      </c>
      <c r="G19" s="1678">
        <v>102000</v>
      </c>
    </row>
    <row r="20" spans="1:7" s="8" customFormat="1" ht="14.45" customHeight="1" x14ac:dyDescent="0.25">
      <c r="A20" s="1679" t="s">
        <v>46</v>
      </c>
      <c r="B20" s="1718" t="s">
        <v>47</v>
      </c>
      <c r="C20" s="1672">
        <v>36000</v>
      </c>
      <c r="D20" s="1672">
        <v>28000</v>
      </c>
      <c r="E20" s="1680">
        <v>35000</v>
      </c>
      <c r="F20" s="1672">
        <v>63000</v>
      </c>
      <c r="G20" s="1672">
        <v>63000</v>
      </c>
    </row>
    <row r="21" spans="1:7" s="8" customFormat="1" ht="14.45" customHeight="1" x14ac:dyDescent="0.25">
      <c r="A21" s="1679" t="s">
        <v>48</v>
      </c>
      <c r="B21" s="1716" t="s">
        <v>49</v>
      </c>
      <c r="C21" s="1672">
        <v>159525</v>
      </c>
      <c r="D21" s="1672">
        <v>66700</v>
      </c>
      <c r="E21" s="1680">
        <v>203300</v>
      </c>
      <c r="F21" s="1672">
        <v>270000</v>
      </c>
      <c r="G21" s="1672">
        <v>270000</v>
      </c>
    </row>
    <row r="22" spans="1:7" s="8" customFormat="1" ht="14.45" customHeight="1" x14ac:dyDescent="0.25">
      <c r="A22" s="1679" t="s">
        <v>50</v>
      </c>
      <c r="B22" s="1716" t="s">
        <v>51</v>
      </c>
      <c r="C22" s="1672">
        <v>15644.32</v>
      </c>
      <c r="D22" s="1672">
        <v>6477.2900000000009</v>
      </c>
      <c r="E22" s="1680">
        <v>20522.71</v>
      </c>
      <c r="F22" s="1672">
        <v>27000</v>
      </c>
      <c r="G22" s="1672">
        <v>27000</v>
      </c>
    </row>
    <row r="23" spans="1:7" s="8" customFormat="1" ht="14.45" customHeight="1" x14ac:dyDescent="0.25">
      <c r="A23" s="1679" t="s">
        <v>52</v>
      </c>
      <c r="B23" s="1715" t="s">
        <v>53</v>
      </c>
      <c r="C23" s="1672">
        <v>575766.79999999993</v>
      </c>
      <c r="D23" s="1672">
        <v>246510.6</v>
      </c>
      <c r="E23" s="1680">
        <v>803528.4</v>
      </c>
      <c r="F23" s="1672">
        <v>1050039</v>
      </c>
      <c r="G23" s="1672">
        <v>1073760</v>
      </c>
    </row>
    <row r="24" spans="1:7" s="8" customFormat="1" ht="14.45" customHeight="1" x14ac:dyDescent="0.25">
      <c r="A24" s="1679" t="s">
        <v>54</v>
      </c>
      <c r="B24" s="1716" t="s">
        <v>55</v>
      </c>
      <c r="C24" s="1672">
        <v>262127.3</v>
      </c>
      <c r="D24" s="1672"/>
      <c r="E24" s="1680">
        <v>413039</v>
      </c>
      <c r="F24" s="1672">
        <v>413039</v>
      </c>
      <c r="G24" s="1672">
        <v>434672</v>
      </c>
    </row>
    <row r="25" spans="1:7" s="8" customFormat="1" ht="14.45" customHeight="1" x14ac:dyDescent="0.25">
      <c r="A25" s="1679" t="s">
        <v>56</v>
      </c>
      <c r="B25" s="1717" t="s">
        <v>57</v>
      </c>
      <c r="C25" s="1672">
        <v>24500</v>
      </c>
      <c r="D25" s="1672"/>
      <c r="E25" s="1680">
        <v>45000</v>
      </c>
      <c r="F25" s="1672">
        <v>45000</v>
      </c>
      <c r="G25" s="1672">
        <v>45000</v>
      </c>
    </row>
    <row r="26" spans="1:7" s="8" customFormat="1" ht="14.45" customHeight="1" x14ac:dyDescent="0.25">
      <c r="A26" s="1679" t="s">
        <v>58</v>
      </c>
      <c r="B26" s="1716"/>
      <c r="C26" s="1672"/>
      <c r="D26" s="1672"/>
      <c r="E26" s="1672"/>
      <c r="F26" s="1672"/>
      <c r="G26" s="1672"/>
    </row>
    <row r="27" spans="1:7" s="8" customFormat="1" ht="14.45" customHeight="1" x14ac:dyDescent="0.25">
      <c r="A27" s="1681" t="s">
        <v>59</v>
      </c>
      <c r="B27" s="1719" t="s">
        <v>60</v>
      </c>
      <c r="C27" s="1682">
        <v>269385</v>
      </c>
      <c r="D27" s="1682">
        <v>196808</v>
      </c>
      <c r="E27" s="1682">
        <v>216231</v>
      </c>
      <c r="F27" s="1682">
        <v>413039</v>
      </c>
      <c r="G27" s="1682">
        <v>434672</v>
      </c>
    </row>
    <row r="28" spans="1:7" s="8" customFormat="1" ht="14.45" customHeight="1" x14ac:dyDescent="0.25">
      <c r="A28" s="1679" t="s">
        <v>61</v>
      </c>
      <c r="B28" s="1716" t="s">
        <v>62</v>
      </c>
      <c r="C28" s="1672">
        <v>355011.96000000014</v>
      </c>
      <c r="D28" s="1672">
        <v>141701.75999999998</v>
      </c>
      <c r="E28" s="1672">
        <v>453078.24</v>
      </c>
      <c r="F28" s="1672">
        <v>594780</v>
      </c>
      <c r="G28" s="1672">
        <v>625932</v>
      </c>
    </row>
    <row r="29" spans="1:7" s="8" customFormat="1" ht="14.45" customHeight="1" x14ac:dyDescent="0.25">
      <c r="A29" s="1679" t="s">
        <v>63</v>
      </c>
      <c r="B29" s="1717" t="s">
        <v>64</v>
      </c>
      <c r="C29" s="1672">
        <v>5700</v>
      </c>
      <c r="D29" s="1672">
        <v>4400</v>
      </c>
      <c r="E29" s="1672">
        <v>17200</v>
      </c>
      <c r="F29" s="1672">
        <v>21600</v>
      </c>
      <c r="G29" s="1672">
        <v>21600</v>
      </c>
    </row>
    <row r="30" spans="1:7" s="8" customFormat="1" ht="14.45" customHeight="1" x14ac:dyDescent="0.25">
      <c r="A30" s="1679" t="s">
        <v>65</v>
      </c>
      <c r="B30" s="1716" t="s">
        <v>66</v>
      </c>
      <c r="C30" s="1678">
        <v>53320.819999999992</v>
      </c>
      <c r="D30" s="1678">
        <v>28866.340000000004</v>
      </c>
      <c r="E30" s="1672">
        <v>95048.66</v>
      </c>
      <c r="F30" s="1678">
        <v>123915</v>
      </c>
      <c r="G30" s="1678">
        <v>127184</v>
      </c>
    </row>
    <row r="31" spans="1:7" s="8" customFormat="1" ht="14.45" customHeight="1" x14ac:dyDescent="0.25">
      <c r="A31" s="1679" t="s">
        <v>67</v>
      </c>
      <c r="B31" s="1715" t="s">
        <v>68</v>
      </c>
      <c r="C31" s="1672">
        <v>5700</v>
      </c>
      <c r="D31" s="1672">
        <v>2400</v>
      </c>
      <c r="E31" s="1672">
        <v>8400</v>
      </c>
      <c r="F31" s="1672">
        <v>10800</v>
      </c>
      <c r="G31" s="1672">
        <v>10800</v>
      </c>
    </row>
    <row r="32" spans="1:7" s="8" customFormat="1" ht="14.45" customHeight="1" thickBot="1" x14ac:dyDescent="0.3">
      <c r="A32" s="1710" t="s">
        <v>71</v>
      </c>
      <c r="B32" s="1743"/>
      <c r="C32" s="1696"/>
      <c r="D32" s="1696"/>
      <c r="E32" s="1696"/>
      <c r="F32" s="1696"/>
      <c r="G32" s="1696"/>
    </row>
    <row r="33" spans="1:8" s="8" customFormat="1" ht="14.45" customHeight="1" x14ac:dyDescent="0.25">
      <c r="A33" s="1733" t="s">
        <v>72</v>
      </c>
      <c r="B33" s="1720" t="s">
        <v>73</v>
      </c>
      <c r="C33" s="1678">
        <v>5000</v>
      </c>
      <c r="D33" s="1678"/>
      <c r="E33" s="1678"/>
      <c r="F33" s="1686"/>
      <c r="G33" s="1686">
        <v>15000</v>
      </c>
    </row>
    <row r="34" spans="1:8" s="8" customFormat="1" ht="14.45" customHeight="1" x14ac:dyDescent="0.25">
      <c r="A34" s="1683" t="s">
        <v>75</v>
      </c>
      <c r="B34" s="1720" t="s">
        <v>73</v>
      </c>
      <c r="C34" s="1682">
        <v>20000</v>
      </c>
      <c r="D34" s="1682"/>
      <c r="E34" s="1682">
        <v>45000</v>
      </c>
      <c r="F34" s="1672">
        <v>45000</v>
      </c>
      <c r="G34" s="1672">
        <v>45000</v>
      </c>
    </row>
    <row r="35" spans="1:8" s="8" customFormat="1" ht="14.45" customHeight="1" x14ac:dyDescent="0.25">
      <c r="A35" s="1683" t="s">
        <v>306</v>
      </c>
      <c r="B35" s="1720" t="s">
        <v>73</v>
      </c>
      <c r="C35" s="1672">
        <v>148500</v>
      </c>
      <c r="D35" s="1672"/>
      <c r="E35" s="1672"/>
      <c r="F35" s="1672"/>
      <c r="G35" s="1672"/>
    </row>
    <row r="36" spans="1:8" s="8" customFormat="1" ht="14.45" customHeight="1" thickBot="1" x14ac:dyDescent="0.3">
      <c r="A36" s="1708" t="s">
        <v>79</v>
      </c>
      <c r="B36" s="1720" t="s">
        <v>73</v>
      </c>
      <c r="C36" s="1678">
        <v>80000</v>
      </c>
      <c r="D36" s="1678"/>
      <c r="E36" s="1678"/>
      <c r="F36" s="1678"/>
      <c r="G36" s="1678"/>
    </row>
    <row r="37" spans="1:8" s="8" customFormat="1" ht="14.45" customHeight="1" thickBot="1" x14ac:dyDescent="0.3">
      <c r="A37" s="1684" t="s">
        <v>81</v>
      </c>
      <c r="B37" s="1721"/>
      <c r="C37" s="1685">
        <v>5259614.2</v>
      </c>
      <c r="D37" s="1685">
        <v>2036211.9900000002</v>
      </c>
      <c r="E37" s="1685">
        <v>6393468.0100000007</v>
      </c>
      <c r="F37" s="1685">
        <v>8429680</v>
      </c>
      <c r="G37" s="1685">
        <v>8829684</v>
      </c>
    </row>
    <row r="38" spans="1:8" s="8" customFormat="1" ht="14.45" customHeight="1" thickBot="1" x14ac:dyDescent="0.3">
      <c r="A38" s="1684"/>
      <c r="B38" s="1721"/>
      <c r="C38" s="1685"/>
      <c r="D38" s="1687"/>
      <c r="E38" s="1687"/>
      <c r="F38" s="1687"/>
      <c r="G38" s="1687"/>
    </row>
    <row r="39" spans="1:8" s="8" customFormat="1" ht="14.45" customHeight="1" thickBot="1" x14ac:dyDescent="0.3">
      <c r="A39" s="1684" t="s">
        <v>82</v>
      </c>
      <c r="B39" s="1722"/>
      <c r="C39" s="1688"/>
      <c r="D39" s="1689"/>
      <c r="E39" s="1689"/>
      <c r="F39" s="1690"/>
      <c r="G39" s="1690"/>
    </row>
    <row r="40" spans="1:8" ht="14.45" customHeight="1" x14ac:dyDescent="0.25">
      <c r="A40" s="1691" t="s">
        <v>83</v>
      </c>
      <c r="B40" s="1720" t="s">
        <v>84</v>
      </c>
      <c r="C40" s="1692">
        <v>98641</v>
      </c>
      <c r="D40" s="1692">
        <v>26194</v>
      </c>
      <c r="E40" s="1692">
        <v>243806</v>
      </c>
      <c r="F40" s="1686">
        <v>270000</v>
      </c>
      <c r="G40" s="1686">
        <v>320000</v>
      </c>
      <c r="H40"/>
    </row>
    <row r="41" spans="1:8" x14ac:dyDescent="0.25">
      <c r="A41" s="1679" t="s">
        <v>87</v>
      </c>
      <c r="B41" s="1716" t="s">
        <v>88</v>
      </c>
      <c r="C41" s="1693">
        <v>65314</v>
      </c>
      <c r="D41" s="1693">
        <v>41329</v>
      </c>
      <c r="E41" s="1693">
        <v>138671</v>
      </c>
      <c r="F41" s="1672">
        <v>180000</v>
      </c>
      <c r="G41" s="1672">
        <v>240000</v>
      </c>
      <c r="H41"/>
    </row>
    <row r="42" spans="1:8" x14ac:dyDescent="0.25">
      <c r="A42" s="1679" t="s">
        <v>89</v>
      </c>
      <c r="B42" s="1718" t="s">
        <v>90</v>
      </c>
      <c r="C42" s="1693">
        <v>341233</v>
      </c>
      <c r="D42" s="1693">
        <v>91624</v>
      </c>
      <c r="E42" s="1693">
        <v>554376</v>
      </c>
      <c r="F42" s="1672">
        <v>646000</v>
      </c>
      <c r="G42" s="1672">
        <v>961600</v>
      </c>
      <c r="H42"/>
    </row>
    <row r="43" spans="1:8" ht="28.9" customHeight="1" x14ac:dyDescent="0.25">
      <c r="A43" s="1679" t="s">
        <v>623</v>
      </c>
      <c r="B43" s="1718" t="s">
        <v>624</v>
      </c>
      <c r="C43" s="1693">
        <v>61700</v>
      </c>
      <c r="D43" s="1693"/>
      <c r="E43" s="1693">
        <v>1494500</v>
      </c>
      <c r="F43" s="1672">
        <v>1494500</v>
      </c>
      <c r="G43" s="1672">
        <v>339000</v>
      </c>
      <c r="H43"/>
    </row>
    <row r="44" spans="1:8" ht="20.45" customHeight="1" x14ac:dyDescent="0.25">
      <c r="A44" s="1679" t="s">
        <v>493</v>
      </c>
      <c r="B44" s="1718" t="s">
        <v>494</v>
      </c>
      <c r="C44" s="1693">
        <v>1986562</v>
      </c>
      <c r="D44" s="1693"/>
      <c r="E44" s="1693">
        <v>2500000</v>
      </c>
      <c r="F44" s="1672">
        <v>2500000</v>
      </c>
      <c r="G44" s="1672"/>
      <c r="H44"/>
    </row>
    <row r="45" spans="1:8" x14ac:dyDescent="0.25">
      <c r="A45" s="1679" t="s">
        <v>495</v>
      </c>
      <c r="B45" s="1718" t="s">
        <v>496</v>
      </c>
      <c r="C45" s="1693">
        <v>112900</v>
      </c>
      <c r="D45" s="1693"/>
      <c r="E45" s="1693">
        <v>360000</v>
      </c>
      <c r="F45" s="1672">
        <v>360000</v>
      </c>
      <c r="G45" s="1672"/>
      <c r="H45"/>
    </row>
    <row r="46" spans="1:8" s="12" customFormat="1" x14ac:dyDescent="0.25">
      <c r="A46" s="1679" t="s">
        <v>93</v>
      </c>
      <c r="B46" s="1718" t="s">
        <v>94</v>
      </c>
      <c r="C46" s="1693">
        <v>876905</v>
      </c>
      <c r="D46" s="1693">
        <v>946900</v>
      </c>
      <c r="E46" s="1693">
        <v>553100</v>
      </c>
      <c r="F46" s="1672">
        <v>1500000</v>
      </c>
      <c r="G46" s="1672">
        <v>2000000</v>
      </c>
    </row>
    <row r="47" spans="1:8" s="12" customFormat="1" x14ac:dyDescent="0.25">
      <c r="A47" s="1679" t="s">
        <v>625</v>
      </c>
      <c r="B47" s="1718" t="s">
        <v>626</v>
      </c>
      <c r="C47" s="1693">
        <v>20000</v>
      </c>
      <c r="D47" s="1693"/>
      <c r="E47" s="1693"/>
      <c r="F47" s="1672"/>
      <c r="G47" s="1672"/>
    </row>
    <row r="48" spans="1:8" s="12" customFormat="1" x14ac:dyDescent="0.25">
      <c r="A48" s="1679" t="s">
        <v>95</v>
      </c>
      <c r="B48" s="1716" t="s">
        <v>96</v>
      </c>
      <c r="C48" s="1693">
        <v>239292.25</v>
      </c>
      <c r="D48" s="1693"/>
      <c r="E48" s="1693">
        <v>187000</v>
      </c>
      <c r="F48" s="1672">
        <v>187000</v>
      </c>
      <c r="G48" s="1672"/>
    </row>
    <row r="49" spans="1:7" s="12" customFormat="1" x14ac:dyDescent="0.25">
      <c r="A49" s="1679" t="s">
        <v>103</v>
      </c>
      <c r="B49" s="1716" t="s">
        <v>105</v>
      </c>
      <c r="C49" s="1693">
        <v>23986.550000000003</v>
      </c>
      <c r="D49" s="1693">
        <v>11989.6</v>
      </c>
      <c r="E49" s="1693">
        <v>12010.4</v>
      </c>
      <c r="F49" s="1672">
        <v>24000</v>
      </c>
      <c r="G49" s="1672">
        <v>24000</v>
      </c>
    </row>
    <row r="50" spans="1:7" s="12" customFormat="1" ht="29.45" customHeight="1" x14ac:dyDescent="0.25">
      <c r="A50" s="1679" t="s">
        <v>119</v>
      </c>
      <c r="B50" s="1716" t="s">
        <v>120</v>
      </c>
      <c r="C50" s="1693"/>
      <c r="D50" s="1693"/>
      <c r="E50" s="1693">
        <v>30000</v>
      </c>
      <c r="F50" s="1672">
        <v>30000</v>
      </c>
      <c r="G50" s="1672">
        <v>30000</v>
      </c>
    </row>
    <row r="51" spans="1:7" s="12" customFormat="1" x14ac:dyDescent="0.25">
      <c r="A51" s="1679" t="s">
        <v>121</v>
      </c>
      <c r="B51" s="1716" t="s">
        <v>122</v>
      </c>
      <c r="C51" s="1693">
        <v>6370</v>
      </c>
      <c r="D51" s="1693"/>
      <c r="E51" s="1693"/>
      <c r="F51" s="1672"/>
      <c r="G51" s="1672">
        <v>10000</v>
      </c>
    </row>
    <row r="52" spans="1:7" s="12" customFormat="1" ht="15" customHeight="1" thickBot="1" x14ac:dyDescent="0.3">
      <c r="A52" s="1710" t="s">
        <v>421</v>
      </c>
      <c r="B52" s="1737" t="s">
        <v>422</v>
      </c>
      <c r="C52" s="1695">
        <v>3902966.5</v>
      </c>
      <c r="D52" s="1695"/>
      <c r="E52" s="1695"/>
      <c r="F52" s="1696"/>
      <c r="G52" s="1696">
        <v>3000000</v>
      </c>
    </row>
    <row r="53" spans="1:7" s="12" customFormat="1" ht="15.75" thickBot="1" x14ac:dyDescent="0.3">
      <c r="A53" s="1684" t="s">
        <v>145</v>
      </c>
      <c r="B53" s="1721"/>
      <c r="C53" s="1685">
        <v>7735870.2999999998</v>
      </c>
      <c r="D53" s="1685">
        <v>1118036.6000000001</v>
      </c>
      <c r="E53" s="1685">
        <v>6073463.4000000004</v>
      </c>
      <c r="F53" s="1685">
        <v>7191500</v>
      </c>
      <c r="G53" s="1685">
        <v>6924600</v>
      </c>
    </row>
    <row r="54" spans="1:7" s="12" customFormat="1" ht="15" customHeight="1" thickBot="1" x14ac:dyDescent="0.3">
      <c r="A54" s="1684" t="s">
        <v>330</v>
      </c>
      <c r="B54" s="1723"/>
      <c r="C54" s="1677"/>
      <c r="D54" s="1677"/>
      <c r="E54" s="1677"/>
      <c r="F54" s="1677"/>
      <c r="G54" s="1677"/>
    </row>
    <row r="55" spans="1:7" s="12" customFormat="1" ht="15.75" thickBot="1" x14ac:dyDescent="0.3">
      <c r="A55" s="1742" t="s">
        <v>249</v>
      </c>
      <c r="B55" s="1676"/>
      <c r="C55" s="1677"/>
      <c r="D55" s="1677"/>
      <c r="E55" s="1677"/>
      <c r="F55" s="1677"/>
      <c r="G55" s="1677"/>
    </row>
    <row r="56" spans="1:7" s="12" customFormat="1" x14ac:dyDescent="0.25">
      <c r="A56" s="1733" t="s">
        <v>627</v>
      </c>
      <c r="B56" s="1740" t="s">
        <v>251</v>
      </c>
      <c r="C56" s="1686">
        <v>252810</v>
      </c>
      <c r="D56" s="1686"/>
      <c r="E56" s="1686"/>
      <c r="F56" s="1686"/>
      <c r="G56" s="1686"/>
    </row>
    <row r="57" spans="1:7" s="12" customFormat="1" ht="15" customHeight="1" x14ac:dyDescent="0.25">
      <c r="A57" s="1733" t="s">
        <v>628</v>
      </c>
      <c r="B57" s="1725" t="s">
        <v>251</v>
      </c>
      <c r="C57" s="1686">
        <v>80467.399999999994</v>
      </c>
      <c r="D57" s="1732"/>
      <c r="E57" s="1732"/>
      <c r="F57" s="1732"/>
      <c r="G57" s="1732"/>
    </row>
    <row r="58" spans="1:7" s="12" customFormat="1" ht="15" customHeight="1" x14ac:dyDescent="0.25">
      <c r="A58" s="1733" t="s">
        <v>629</v>
      </c>
      <c r="B58" s="1725" t="s">
        <v>251</v>
      </c>
      <c r="C58" s="1686">
        <v>75790</v>
      </c>
      <c r="D58" s="1732"/>
      <c r="E58" s="1732"/>
      <c r="F58" s="1732"/>
      <c r="G58" s="1732"/>
    </row>
    <row r="59" spans="1:7" s="12" customFormat="1" ht="15" customHeight="1" x14ac:dyDescent="0.25">
      <c r="A59" s="1679" t="s">
        <v>246</v>
      </c>
      <c r="B59" s="1718"/>
      <c r="C59" s="1672"/>
      <c r="D59" s="1680"/>
      <c r="E59" s="1680"/>
      <c r="F59" s="1680"/>
      <c r="G59" s="1680"/>
    </row>
    <row r="60" spans="1:7" s="12" customFormat="1" x14ac:dyDescent="0.25">
      <c r="A60" s="1683" t="s">
        <v>157</v>
      </c>
      <c r="B60" s="1718" t="s">
        <v>158</v>
      </c>
      <c r="C60" s="1672">
        <v>91000</v>
      </c>
      <c r="D60" s="1680"/>
      <c r="E60" s="1680"/>
      <c r="F60" s="1680"/>
      <c r="G60" s="1680">
        <v>100000</v>
      </c>
    </row>
    <row r="61" spans="1:7" s="12" customFormat="1" ht="15" customHeight="1" x14ac:dyDescent="0.25">
      <c r="A61" s="1683" t="s">
        <v>255</v>
      </c>
      <c r="B61" s="1718" t="s">
        <v>158</v>
      </c>
      <c r="C61" s="1672"/>
      <c r="D61" s="1680"/>
      <c r="E61" s="1680"/>
      <c r="F61" s="1680"/>
      <c r="G61" s="1680">
        <v>70000</v>
      </c>
    </row>
    <row r="62" spans="1:7" s="12" customFormat="1" x14ac:dyDescent="0.25">
      <c r="A62" s="1679" t="s">
        <v>170</v>
      </c>
      <c r="B62" s="1736"/>
      <c r="C62" s="1672"/>
      <c r="D62" s="1680"/>
      <c r="E62" s="1680"/>
      <c r="F62" s="1680"/>
      <c r="G62" s="1680"/>
    </row>
    <row r="63" spans="1:7" s="12" customFormat="1" ht="15" customHeight="1" x14ac:dyDescent="0.25">
      <c r="A63" s="1681" t="s">
        <v>630</v>
      </c>
      <c r="B63" s="1736" t="s">
        <v>172</v>
      </c>
      <c r="C63" s="1672">
        <v>160500</v>
      </c>
      <c r="D63" s="1680"/>
      <c r="E63" s="1680"/>
      <c r="F63" s="1680"/>
      <c r="G63" s="1680"/>
    </row>
    <row r="64" spans="1:7" s="12" customFormat="1" x14ac:dyDescent="0.25">
      <c r="A64" s="1681" t="s">
        <v>631</v>
      </c>
      <c r="B64" s="1736" t="s">
        <v>172</v>
      </c>
      <c r="C64" s="1672"/>
      <c r="D64" s="1680"/>
      <c r="E64" s="1680"/>
      <c r="F64" s="1680"/>
      <c r="G64" s="1680">
        <v>320000</v>
      </c>
    </row>
    <row r="65" spans="1:8" s="12" customFormat="1" x14ac:dyDescent="0.25">
      <c r="A65" s="1679" t="s">
        <v>632</v>
      </c>
      <c r="B65" s="1725"/>
      <c r="C65" s="1672"/>
      <c r="D65" s="1672"/>
      <c r="E65" s="1672"/>
      <c r="F65" s="1672"/>
      <c r="G65" s="1672"/>
    </row>
    <row r="66" spans="1:8" s="12" customFormat="1" ht="15" customHeight="1" x14ac:dyDescent="0.25">
      <c r="A66" s="1683" t="s">
        <v>633</v>
      </c>
      <c r="B66" s="1725" t="s">
        <v>288</v>
      </c>
      <c r="C66" s="1672"/>
      <c r="D66" s="1672"/>
      <c r="E66" s="1672"/>
      <c r="F66" s="1672"/>
      <c r="G66" s="1672">
        <v>70000</v>
      </c>
    </row>
    <row r="67" spans="1:8" x14ac:dyDescent="0.25">
      <c r="A67" s="1679" t="s">
        <v>634</v>
      </c>
      <c r="B67" s="1725"/>
      <c r="C67" s="1672"/>
      <c r="D67" s="1672"/>
      <c r="E67" s="1672"/>
      <c r="F67" s="1672"/>
      <c r="G67" s="1672"/>
      <c r="H67"/>
    </row>
    <row r="68" spans="1:8" x14ac:dyDescent="0.25">
      <c r="A68" s="1683" t="s">
        <v>635</v>
      </c>
      <c r="B68" s="1725" t="s">
        <v>636</v>
      </c>
      <c r="C68" s="1672">
        <v>1198000</v>
      </c>
      <c r="D68" s="1672"/>
      <c r="E68" s="1672"/>
      <c r="F68" s="1672"/>
      <c r="G68" s="1672"/>
      <c r="H68"/>
    </row>
    <row r="69" spans="1:8" x14ac:dyDescent="0.25">
      <c r="A69" s="1683" t="s">
        <v>637</v>
      </c>
      <c r="B69" s="1718" t="s">
        <v>636</v>
      </c>
      <c r="C69" s="1672"/>
      <c r="D69" s="1680"/>
      <c r="E69" s="1680"/>
      <c r="F69" s="1680"/>
      <c r="G69" s="1680">
        <v>200000</v>
      </c>
      <c r="H69"/>
    </row>
    <row r="70" spans="1:8" x14ac:dyDescent="0.25">
      <c r="A70" s="1683" t="s">
        <v>638</v>
      </c>
      <c r="B70" s="1718" t="s">
        <v>636</v>
      </c>
      <c r="C70" s="1672"/>
      <c r="D70" s="1680"/>
      <c r="E70" s="1680"/>
      <c r="F70" s="1680"/>
      <c r="G70" s="1680">
        <v>450000</v>
      </c>
      <c r="H70"/>
    </row>
    <row r="71" spans="1:8" x14ac:dyDescent="0.25">
      <c r="A71" s="1694" t="s">
        <v>639</v>
      </c>
      <c r="B71" s="1718" t="s">
        <v>636</v>
      </c>
      <c r="C71" s="1672"/>
      <c r="D71" s="1680"/>
      <c r="E71" s="1680"/>
      <c r="F71" s="1680"/>
      <c r="G71" s="1680">
        <v>1800000</v>
      </c>
      <c r="H71"/>
    </row>
    <row r="72" spans="1:8" x14ac:dyDescent="0.25">
      <c r="A72" s="1694" t="s">
        <v>640</v>
      </c>
      <c r="B72" s="1718" t="s">
        <v>636</v>
      </c>
      <c r="C72" s="1672"/>
      <c r="D72" s="1680"/>
      <c r="E72" s="1680"/>
      <c r="F72" s="1680"/>
      <c r="G72" s="1680">
        <v>400000</v>
      </c>
      <c r="H72"/>
    </row>
    <row r="73" spans="1:8" ht="15.75" thickBot="1" x14ac:dyDescent="0.3">
      <c r="A73" s="1741" t="s">
        <v>641</v>
      </c>
      <c r="B73" s="1718" t="s">
        <v>636</v>
      </c>
      <c r="C73" s="1672"/>
      <c r="D73" s="1680"/>
      <c r="E73" s="1680"/>
      <c r="F73" s="1680"/>
      <c r="G73" s="1680">
        <v>500000</v>
      </c>
      <c r="H73"/>
    </row>
    <row r="74" spans="1:8" ht="15.75" thickBot="1" x14ac:dyDescent="0.3">
      <c r="A74" s="1684" t="s">
        <v>174</v>
      </c>
      <c r="B74" s="1684"/>
      <c r="C74" s="1697">
        <v>1858567.4</v>
      </c>
      <c r="D74" s="1697">
        <v>0</v>
      </c>
      <c r="E74" s="1697">
        <v>0</v>
      </c>
      <c r="F74" s="1697">
        <v>0</v>
      </c>
      <c r="G74" s="1697">
        <v>3910000</v>
      </c>
      <c r="H74"/>
    </row>
    <row r="75" spans="1:8" ht="15.75" thickBot="1" x14ac:dyDescent="0.3">
      <c r="A75" s="1684"/>
      <c r="B75" s="1724"/>
      <c r="C75" s="1697"/>
      <c r="D75" s="1697"/>
      <c r="E75" s="1697"/>
      <c r="F75" s="1697"/>
      <c r="G75" s="1697"/>
      <c r="H75"/>
    </row>
    <row r="76" spans="1:8" ht="15.75" thickBot="1" x14ac:dyDescent="0.3">
      <c r="A76" s="1684" t="s">
        <v>175</v>
      </c>
      <c r="B76" s="1724"/>
      <c r="C76" s="1697"/>
      <c r="D76" s="1697"/>
      <c r="E76" s="1697"/>
      <c r="F76" s="1697"/>
      <c r="G76" s="1697"/>
      <c r="H76"/>
    </row>
    <row r="77" spans="1:8" x14ac:dyDescent="0.25">
      <c r="A77" s="1745" t="s">
        <v>82</v>
      </c>
      <c r="B77" s="1739"/>
      <c r="C77" s="1735"/>
      <c r="D77" s="1735"/>
      <c r="E77" s="1735"/>
      <c r="F77" s="1735"/>
      <c r="G77" s="1735"/>
    </row>
    <row r="78" spans="1:8" ht="43.5" x14ac:dyDescent="0.25">
      <c r="A78" s="1744" t="s">
        <v>642</v>
      </c>
      <c r="B78" s="1720" t="s">
        <v>144</v>
      </c>
      <c r="C78" s="1692">
        <v>526950.25</v>
      </c>
      <c r="D78" s="1692"/>
      <c r="E78" s="1692"/>
      <c r="F78" s="1686"/>
      <c r="G78" s="1686"/>
    </row>
    <row r="79" spans="1:8" ht="43.5" x14ac:dyDescent="0.25">
      <c r="A79" s="1734" t="s">
        <v>643</v>
      </c>
      <c r="B79" s="1716" t="s">
        <v>144</v>
      </c>
      <c r="C79" s="1693"/>
      <c r="D79" s="1693">
        <v>268306.75</v>
      </c>
      <c r="E79" s="1693">
        <v>381693.25</v>
      </c>
      <c r="F79" s="1672">
        <v>650000</v>
      </c>
      <c r="G79" s="1672"/>
    </row>
    <row r="80" spans="1:8" x14ac:dyDescent="0.25">
      <c r="A80" s="1698" t="s">
        <v>644</v>
      </c>
      <c r="B80" s="1716" t="s">
        <v>144</v>
      </c>
      <c r="C80" s="1693"/>
      <c r="D80" s="1693">
        <v>371372.25</v>
      </c>
      <c r="E80" s="1693">
        <v>658627.75</v>
      </c>
      <c r="F80" s="1672">
        <v>1030000</v>
      </c>
      <c r="G80" s="1672"/>
    </row>
    <row r="81" spans="1:7" x14ac:dyDescent="0.25">
      <c r="A81" s="1698" t="s">
        <v>645</v>
      </c>
      <c r="B81" s="1725" t="s">
        <v>144</v>
      </c>
      <c r="C81" s="1693">
        <v>842638.85</v>
      </c>
      <c r="D81" s="1693"/>
      <c r="E81" s="1693"/>
      <c r="F81" s="1672"/>
      <c r="G81" s="1672"/>
    </row>
    <row r="82" spans="1:7" x14ac:dyDescent="0.25">
      <c r="A82" s="1698" t="s">
        <v>646</v>
      </c>
      <c r="B82" s="1725" t="s">
        <v>144</v>
      </c>
      <c r="C82" s="1693">
        <v>12186437.799999999</v>
      </c>
      <c r="D82" s="1693"/>
      <c r="E82" s="1693"/>
      <c r="F82" s="1672"/>
      <c r="G82" s="1672"/>
    </row>
    <row r="83" spans="1:7" x14ac:dyDescent="0.25">
      <c r="A83" s="1698" t="s">
        <v>647</v>
      </c>
      <c r="B83" s="1725" t="s">
        <v>144</v>
      </c>
      <c r="C83" s="1693"/>
      <c r="D83" s="1693"/>
      <c r="E83" s="1693"/>
      <c r="F83" s="1672"/>
      <c r="G83" s="1672">
        <v>11943100</v>
      </c>
    </row>
    <row r="84" spans="1:7" ht="43.5" x14ac:dyDescent="0.25">
      <c r="A84" s="1734" t="s">
        <v>648</v>
      </c>
      <c r="B84" s="1725" t="s">
        <v>144</v>
      </c>
      <c r="C84" s="1693"/>
      <c r="D84" s="1693">
        <v>3062733.9</v>
      </c>
      <c r="E84" s="1693">
        <v>6937266.0999999996</v>
      </c>
      <c r="F84" s="1672">
        <v>10000000</v>
      </c>
      <c r="G84" s="1672"/>
    </row>
    <row r="85" spans="1:7" x14ac:dyDescent="0.25">
      <c r="A85" s="1698" t="s">
        <v>649</v>
      </c>
      <c r="B85" s="1725" t="s">
        <v>144</v>
      </c>
      <c r="C85" s="1693"/>
      <c r="D85" s="1693">
        <v>300051.55</v>
      </c>
      <c r="E85" s="1693">
        <v>899948.45</v>
      </c>
      <c r="F85" s="1672">
        <v>1200000</v>
      </c>
      <c r="G85" s="1672"/>
    </row>
    <row r="86" spans="1:7" x14ac:dyDescent="0.25">
      <c r="A86" s="1734" t="s">
        <v>650</v>
      </c>
      <c r="B86" s="1725" t="s">
        <v>144</v>
      </c>
      <c r="C86" s="1693"/>
      <c r="D86" s="1693"/>
      <c r="E86" s="1693"/>
      <c r="F86" s="1672"/>
      <c r="G86" s="1672">
        <v>2742000</v>
      </c>
    </row>
    <row r="87" spans="1:7" x14ac:dyDescent="0.25">
      <c r="A87" s="1698" t="s">
        <v>651</v>
      </c>
      <c r="B87" s="1725" t="s">
        <v>144</v>
      </c>
      <c r="C87" s="1693"/>
      <c r="D87" s="1693"/>
      <c r="E87" s="1693"/>
      <c r="F87" s="1672"/>
      <c r="G87" s="1672">
        <v>1000000</v>
      </c>
    </row>
    <row r="88" spans="1:7" x14ac:dyDescent="0.25">
      <c r="A88" s="1698" t="s">
        <v>652</v>
      </c>
      <c r="B88" s="1725" t="s">
        <v>144</v>
      </c>
      <c r="C88" s="1693"/>
      <c r="D88" s="1693">
        <v>904516.54999999993</v>
      </c>
      <c r="E88" s="1693">
        <v>1695483.4500000002</v>
      </c>
      <c r="F88" s="1672">
        <v>2600000</v>
      </c>
      <c r="G88" s="1672"/>
    </row>
    <row r="89" spans="1:7" ht="15.75" thickBot="1" x14ac:dyDescent="0.3">
      <c r="A89" s="1699" t="s">
        <v>653</v>
      </c>
      <c r="B89" s="1726" t="s">
        <v>144</v>
      </c>
      <c r="C89" s="1695">
        <v>1745754.1</v>
      </c>
      <c r="D89" s="1695"/>
      <c r="E89" s="1695"/>
      <c r="F89" s="1696"/>
      <c r="G89" s="1696">
        <v>1000000</v>
      </c>
    </row>
    <row r="90" spans="1:7" ht="15.75" thickBot="1" x14ac:dyDescent="0.3">
      <c r="A90" s="1684" t="s">
        <v>620</v>
      </c>
      <c r="B90" s="1724"/>
      <c r="C90" s="1697">
        <v>15301780.999999998</v>
      </c>
      <c r="D90" s="1697">
        <v>4906981</v>
      </c>
      <c r="E90" s="1697">
        <v>10573019</v>
      </c>
      <c r="F90" s="1697">
        <v>15480000</v>
      </c>
      <c r="G90" s="1697">
        <v>16685100</v>
      </c>
    </row>
    <row r="91" spans="1:7" ht="15.75" thickBot="1" x14ac:dyDescent="0.3">
      <c r="A91" s="1684" t="s">
        <v>294</v>
      </c>
      <c r="B91" s="1724"/>
      <c r="C91" s="1697">
        <v>15301780.999999998</v>
      </c>
      <c r="D91" s="1697">
        <v>4906981</v>
      </c>
      <c r="E91" s="1697">
        <v>10573019</v>
      </c>
      <c r="F91" s="1697">
        <v>15480000</v>
      </c>
      <c r="G91" s="1697">
        <v>16685100</v>
      </c>
    </row>
    <row r="92" spans="1:7" ht="15.75" thickBot="1" x14ac:dyDescent="0.3">
      <c r="A92" s="1684"/>
      <c r="B92" s="1724"/>
      <c r="C92" s="1697"/>
      <c r="D92" s="1697"/>
      <c r="E92" s="1697"/>
      <c r="F92" s="1697"/>
      <c r="G92" s="1697"/>
    </row>
    <row r="93" spans="1:7" ht="15.75" thickBot="1" x14ac:dyDescent="0.3">
      <c r="A93" s="1667" t="s">
        <v>295</v>
      </c>
      <c r="B93" s="1669"/>
      <c r="C93" s="1668">
        <v>30155832.899999999</v>
      </c>
      <c r="D93" s="1668">
        <v>8061229.5899999999</v>
      </c>
      <c r="E93" s="1668">
        <v>23039950.41</v>
      </c>
      <c r="F93" s="1668">
        <v>31101180</v>
      </c>
      <c r="G93" s="1668">
        <v>36349384</v>
      </c>
    </row>
    <row r="94" spans="1:7" x14ac:dyDescent="0.25">
      <c r="A94" s="1670"/>
      <c r="B94" s="1670"/>
      <c r="C94" s="1671"/>
      <c r="D94" s="1671"/>
      <c r="E94" s="1671"/>
      <c r="F94" s="1671"/>
      <c r="G94" s="1671"/>
    </row>
    <row r="95" spans="1:7" x14ac:dyDescent="0.25">
      <c r="A95" s="1700" t="s">
        <v>296</v>
      </c>
      <c r="B95" s="1701" t="s">
        <v>297</v>
      </c>
      <c r="C95" s="1663"/>
      <c r="D95" s="1663"/>
      <c r="E95" s="1701" t="s">
        <v>298</v>
      </c>
      <c r="F95" s="1702"/>
      <c r="G95" s="1702"/>
    </row>
    <row r="96" spans="1:7" x14ac:dyDescent="0.25">
      <c r="A96" s="1703"/>
      <c r="B96" s="1704"/>
      <c r="C96" s="1704"/>
      <c r="D96" s="1704"/>
      <c r="E96" s="1704"/>
      <c r="F96" s="1663"/>
      <c r="G96" s="1663"/>
    </row>
    <row r="97" spans="1:7" x14ac:dyDescent="0.25">
      <c r="A97" s="1703"/>
      <c r="B97" s="1704"/>
      <c r="C97" s="1704"/>
      <c r="D97" s="1704"/>
      <c r="E97" s="1704"/>
      <c r="F97" s="1663"/>
      <c r="G97" s="1663"/>
    </row>
    <row r="98" spans="1:7" x14ac:dyDescent="0.25">
      <c r="A98" s="1705"/>
      <c r="B98" s="1706"/>
      <c r="C98" s="1707"/>
      <c r="D98" s="1707"/>
      <c r="E98" s="1707"/>
      <c r="F98" s="1706"/>
      <c r="G98" s="1663"/>
    </row>
    <row r="99" spans="1:7" x14ac:dyDescent="0.25">
      <c r="A99" s="1711" t="s">
        <v>654</v>
      </c>
      <c r="B99" s="1727" t="s">
        <v>300</v>
      </c>
      <c r="C99" s="1728"/>
      <c r="D99" s="1728"/>
      <c r="E99" s="1727" t="s">
        <v>301</v>
      </c>
      <c r="F99" s="1729"/>
      <c r="G99" s="1663"/>
    </row>
    <row r="100" spans="1:7" x14ac:dyDescent="0.25">
      <c r="A100" s="1730" t="s">
        <v>323</v>
      </c>
      <c r="B100" s="1731" t="s">
        <v>303</v>
      </c>
      <c r="C100" s="1731"/>
      <c r="D100" s="1731"/>
      <c r="E100" s="1731" t="s">
        <v>304</v>
      </c>
      <c r="F100" s="1703"/>
      <c r="G100" s="1663"/>
    </row>
    <row r="101" spans="1:7" x14ac:dyDescent="0.25">
      <c r="A101" s="1670"/>
      <c r="B101" s="1670"/>
      <c r="C101" s="1671"/>
      <c r="D101" s="1671"/>
      <c r="E101" s="1671"/>
      <c r="F101" s="1671" t="s">
        <v>360</v>
      </c>
      <c r="G101" s="1671" t="s">
        <v>360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C12:C13"/>
    <mergeCell ref="D12:F12"/>
    <mergeCell ref="G12:G13"/>
    <mergeCell ref="B12:B13"/>
  </mergeCells>
  <pageMargins left="0.5" right="0.5" top="0.5" bottom="0.5" header="0.3" footer="0.3"/>
  <pageSetup paperSize="9" scale="6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>
    <tabColor rgb="FF00B0F0"/>
    <pageSetUpPr fitToPage="1"/>
  </sheetPr>
  <dimension ref="A1:H119"/>
  <sheetViews>
    <sheetView zoomScale="85" zoomScaleNormal="85" workbookViewId="0">
      <selection activeCell="I36" sqref="I36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1812" t="s">
        <v>655</v>
      </c>
      <c r="B11" s="1811"/>
      <c r="C11" s="1813"/>
      <c r="D11" s="1813"/>
      <c r="E11" s="1813"/>
      <c r="F11" s="1811"/>
      <c r="G11" s="1811"/>
      <c r="H11"/>
    </row>
    <row r="12" spans="1:8" ht="28.9" customHeight="1" thickBot="1" x14ac:dyDescent="0.3">
      <c r="A12" s="1748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1756" t="s">
        <v>24</v>
      </c>
      <c r="B13" s="2478"/>
      <c r="C13" s="2478"/>
      <c r="D13" s="1746" t="s">
        <v>25</v>
      </c>
      <c r="E13" s="1746" t="s">
        <v>26</v>
      </c>
      <c r="F13" s="1746" t="s">
        <v>27</v>
      </c>
      <c r="G13" s="2478"/>
    </row>
    <row r="14" spans="1:8" s="8" customFormat="1" ht="14.45" customHeight="1" thickBot="1" x14ac:dyDescent="0.3">
      <c r="A14" s="1757" t="s">
        <v>28</v>
      </c>
      <c r="B14" s="1747" t="s">
        <v>29</v>
      </c>
      <c r="C14" s="1747" t="s">
        <v>30</v>
      </c>
      <c r="D14" s="1747" t="s">
        <v>31</v>
      </c>
      <c r="E14" s="1747" t="s">
        <v>32</v>
      </c>
      <c r="F14" s="1747" t="s">
        <v>33</v>
      </c>
      <c r="G14" s="1747" t="s">
        <v>34</v>
      </c>
    </row>
    <row r="15" spans="1:8" s="8" customFormat="1" ht="14.45" customHeight="1" thickBot="1" x14ac:dyDescent="0.3">
      <c r="A15" s="1758" t="s">
        <v>35</v>
      </c>
      <c r="B15" s="1759"/>
      <c r="C15" s="1760"/>
      <c r="D15" s="1760"/>
      <c r="E15" s="1760"/>
      <c r="F15" s="1760"/>
      <c r="G15" s="1760"/>
    </row>
    <row r="16" spans="1:8" s="8" customFormat="1" ht="14.45" customHeight="1" x14ac:dyDescent="0.25">
      <c r="A16" s="1761" t="s">
        <v>36</v>
      </c>
      <c r="B16" s="1762" t="s">
        <v>37</v>
      </c>
      <c r="C16" s="1763">
        <v>5123408.04</v>
      </c>
      <c r="D16" s="1763">
        <v>2634070.5499999998</v>
      </c>
      <c r="E16" s="1763">
        <v>2724061.45</v>
      </c>
      <c r="F16" s="1763">
        <v>5358132</v>
      </c>
      <c r="G16" s="1763">
        <v>5933352</v>
      </c>
    </row>
    <row r="17" spans="1:7" s="8" customFormat="1" ht="14.45" customHeight="1" x14ac:dyDescent="0.25">
      <c r="A17" s="1764" t="s">
        <v>40</v>
      </c>
      <c r="B17" s="1765" t="s">
        <v>41</v>
      </c>
      <c r="C17" s="1755">
        <v>287090.91000000003</v>
      </c>
      <c r="D17" s="1766">
        <v>150909.09</v>
      </c>
      <c r="E17" s="1766">
        <v>161090.91</v>
      </c>
      <c r="F17" s="1766">
        <v>312000</v>
      </c>
      <c r="G17" s="1766">
        <v>312000</v>
      </c>
    </row>
    <row r="18" spans="1:7" s="8" customFormat="1" ht="14.45" customHeight="1" x14ac:dyDescent="0.25">
      <c r="A18" s="1764" t="s">
        <v>42</v>
      </c>
      <c r="B18" s="1767" t="s">
        <v>43</v>
      </c>
      <c r="C18" s="1755">
        <v>85500</v>
      </c>
      <c r="D18" s="1755">
        <v>42750</v>
      </c>
      <c r="E18" s="1766">
        <v>47250</v>
      </c>
      <c r="F18" s="1755">
        <v>90000</v>
      </c>
      <c r="G18" s="1755">
        <v>102000</v>
      </c>
    </row>
    <row r="19" spans="1:7" s="8" customFormat="1" ht="15" customHeight="1" x14ac:dyDescent="0.25">
      <c r="A19" s="1764" t="s">
        <v>44</v>
      </c>
      <c r="B19" s="1768" t="s">
        <v>45</v>
      </c>
      <c r="C19" s="1763">
        <v>85500</v>
      </c>
      <c r="D19" s="1763">
        <v>42750</v>
      </c>
      <c r="E19" s="1766">
        <v>47250</v>
      </c>
      <c r="F19" s="1763">
        <v>90000</v>
      </c>
      <c r="G19" s="1763">
        <v>102000</v>
      </c>
    </row>
    <row r="20" spans="1:7" s="8" customFormat="1" ht="14.45" customHeight="1" x14ac:dyDescent="0.25">
      <c r="A20" s="1764" t="s">
        <v>46</v>
      </c>
      <c r="B20" s="1769" t="s">
        <v>47</v>
      </c>
      <c r="C20" s="1755">
        <v>66000</v>
      </c>
      <c r="D20" s="1755">
        <v>84000</v>
      </c>
      <c r="E20" s="1766">
        <v>7000</v>
      </c>
      <c r="F20" s="1755">
        <v>91000</v>
      </c>
      <c r="G20" s="1755">
        <v>91000</v>
      </c>
    </row>
    <row r="21" spans="1:7" s="8" customFormat="1" ht="14.45" customHeight="1" x14ac:dyDescent="0.25">
      <c r="A21" s="1764" t="s">
        <v>54</v>
      </c>
      <c r="B21" s="1767" t="s">
        <v>55</v>
      </c>
      <c r="C21" s="1755">
        <v>429411</v>
      </c>
      <c r="D21" s="1755"/>
      <c r="E21" s="1766">
        <v>446511</v>
      </c>
      <c r="F21" s="1755">
        <v>446511</v>
      </c>
      <c r="G21" s="1755">
        <v>494446</v>
      </c>
    </row>
    <row r="22" spans="1:7" s="8" customFormat="1" ht="14.45" customHeight="1" x14ac:dyDescent="0.25">
      <c r="A22" s="1764" t="s">
        <v>56</v>
      </c>
      <c r="B22" s="1768" t="s">
        <v>57</v>
      </c>
      <c r="C22" s="1763">
        <v>60000</v>
      </c>
      <c r="D22" s="1763"/>
      <c r="E22" s="1766">
        <v>65000</v>
      </c>
      <c r="F22" s="1763">
        <v>65000</v>
      </c>
      <c r="G22" s="1763">
        <v>65000</v>
      </c>
    </row>
    <row r="23" spans="1:7" s="8" customFormat="1" ht="14.45" customHeight="1" x14ac:dyDescent="0.25">
      <c r="A23" s="1764" t="s">
        <v>58</v>
      </c>
      <c r="B23" s="1767"/>
      <c r="C23" s="1755"/>
      <c r="D23" s="1755"/>
      <c r="E23" s="1766"/>
      <c r="F23" s="1755"/>
      <c r="G23" s="1755"/>
    </row>
    <row r="24" spans="1:7" s="8" customFormat="1" ht="14.45" customHeight="1" x14ac:dyDescent="0.25">
      <c r="A24" s="1770" t="s">
        <v>59</v>
      </c>
      <c r="B24" s="1771" t="s">
        <v>60</v>
      </c>
      <c r="C24" s="1772">
        <v>393325</v>
      </c>
      <c r="D24" s="1772">
        <v>429411</v>
      </c>
      <c r="E24" s="1766">
        <v>17100</v>
      </c>
      <c r="F24" s="1772">
        <v>446511</v>
      </c>
      <c r="G24" s="1772">
        <v>494446</v>
      </c>
    </row>
    <row r="25" spans="1:7" s="8" customFormat="1" ht="14.45" customHeight="1" x14ac:dyDescent="0.25">
      <c r="A25" s="1764" t="s">
        <v>61</v>
      </c>
      <c r="B25" s="1767" t="s">
        <v>62</v>
      </c>
      <c r="C25" s="1755">
        <v>614687.31999999995</v>
      </c>
      <c r="D25" s="1755">
        <v>316082.59999999998</v>
      </c>
      <c r="E25" s="1766">
        <v>326897.40000000002</v>
      </c>
      <c r="F25" s="1755">
        <v>642980</v>
      </c>
      <c r="G25" s="1755">
        <v>712009</v>
      </c>
    </row>
    <row r="26" spans="1:7" s="8" customFormat="1" ht="14.45" customHeight="1" x14ac:dyDescent="0.25">
      <c r="A26" s="1764" t="s">
        <v>63</v>
      </c>
      <c r="B26" s="1768" t="s">
        <v>64</v>
      </c>
      <c r="C26" s="1755">
        <v>14400</v>
      </c>
      <c r="D26" s="1755">
        <v>14000</v>
      </c>
      <c r="E26" s="1766">
        <v>17200</v>
      </c>
      <c r="F26" s="1755">
        <v>31200</v>
      </c>
      <c r="G26" s="1755">
        <v>31200</v>
      </c>
    </row>
    <row r="27" spans="1:7" s="8" customFormat="1" ht="14.45" customHeight="1" x14ac:dyDescent="0.25">
      <c r="A27" s="1764" t="s">
        <v>65</v>
      </c>
      <c r="B27" s="1767" t="s">
        <v>66</v>
      </c>
      <c r="C27" s="1763">
        <v>98523.6</v>
      </c>
      <c r="D27" s="1763">
        <v>66069.210000000006</v>
      </c>
      <c r="E27" s="1766">
        <v>67889.789999999994</v>
      </c>
      <c r="F27" s="1763">
        <v>133959</v>
      </c>
      <c r="G27" s="1763">
        <v>145654</v>
      </c>
    </row>
    <row r="28" spans="1:7" s="8" customFormat="1" ht="14.45" customHeight="1" x14ac:dyDescent="0.25">
      <c r="A28" s="1764" t="s">
        <v>67</v>
      </c>
      <c r="B28" s="1765" t="s">
        <v>68</v>
      </c>
      <c r="C28" s="1755">
        <v>14400</v>
      </c>
      <c r="D28" s="1755">
        <v>7600</v>
      </c>
      <c r="E28" s="1766">
        <v>8000</v>
      </c>
      <c r="F28" s="1755">
        <v>15600</v>
      </c>
      <c r="G28" s="1755">
        <v>15600</v>
      </c>
    </row>
    <row r="29" spans="1:7" s="8" customFormat="1" ht="14.45" customHeight="1" x14ac:dyDescent="0.25">
      <c r="A29" s="1764" t="s">
        <v>71</v>
      </c>
      <c r="B29" s="1765"/>
      <c r="C29" s="1763"/>
      <c r="D29" s="1763"/>
      <c r="E29" s="1763"/>
      <c r="F29" s="1763"/>
      <c r="G29" s="1763"/>
    </row>
    <row r="30" spans="1:7" s="8" customFormat="1" ht="14.45" customHeight="1" x14ac:dyDescent="0.25">
      <c r="A30" s="1773" t="s">
        <v>72</v>
      </c>
      <c r="B30" s="1774" t="s">
        <v>73</v>
      </c>
      <c r="C30" s="1755">
        <v>30000</v>
      </c>
      <c r="D30" s="1755"/>
      <c r="E30" s="1755"/>
      <c r="F30" s="1755"/>
      <c r="G30" s="1755">
        <v>15000</v>
      </c>
    </row>
    <row r="31" spans="1:7" s="8" customFormat="1" ht="14.45" customHeight="1" x14ac:dyDescent="0.25">
      <c r="A31" s="1773" t="s">
        <v>75</v>
      </c>
      <c r="B31" s="1774" t="s">
        <v>73</v>
      </c>
      <c r="C31" s="1779">
        <v>60000</v>
      </c>
      <c r="D31" s="1779"/>
      <c r="E31" s="1779">
        <v>65000</v>
      </c>
      <c r="F31" s="1779">
        <v>65000</v>
      </c>
      <c r="G31" s="1779">
        <v>65000</v>
      </c>
    </row>
    <row r="32" spans="1:7" s="8" customFormat="1" ht="14.45" customHeight="1" x14ac:dyDescent="0.25">
      <c r="A32" s="1773" t="s">
        <v>306</v>
      </c>
      <c r="B32" s="1774" t="s">
        <v>73</v>
      </c>
      <c r="C32" s="1755">
        <v>360000</v>
      </c>
      <c r="D32" s="1755"/>
      <c r="E32" s="1755"/>
      <c r="F32" s="1755"/>
      <c r="G32" s="1755"/>
    </row>
    <row r="33" spans="1:8" s="8" customFormat="1" ht="14.45" customHeight="1" thickBot="1" x14ac:dyDescent="0.3">
      <c r="A33" s="1806" t="s">
        <v>79</v>
      </c>
      <c r="B33" s="1808" t="s">
        <v>73</v>
      </c>
      <c r="C33" s="1787">
        <v>240000</v>
      </c>
      <c r="D33" s="1787"/>
      <c r="E33" s="1787"/>
      <c r="F33" s="1787"/>
      <c r="G33" s="1787"/>
    </row>
    <row r="34" spans="1:8" s="8" customFormat="1" ht="14.45" customHeight="1" thickBot="1" x14ac:dyDescent="0.3">
      <c r="A34" s="1776" t="s">
        <v>81</v>
      </c>
      <c r="B34" s="1777"/>
      <c r="C34" s="1778">
        <v>7962245.8700000001</v>
      </c>
      <c r="D34" s="1778">
        <v>3787642.4499999997</v>
      </c>
      <c r="E34" s="1778">
        <v>4000250.5500000003</v>
      </c>
      <c r="F34" s="1778">
        <v>7787893</v>
      </c>
      <c r="G34" s="1778">
        <v>8578707</v>
      </c>
    </row>
    <row r="35" spans="1:8" s="8" customFormat="1" ht="14.45" customHeight="1" thickBot="1" x14ac:dyDescent="0.3">
      <c r="A35" s="1776" t="s">
        <v>82</v>
      </c>
      <c r="B35" s="1780"/>
      <c r="C35" s="1781"/>
      <c r="D35" s="1782"/>
      <c r="E35" s="1782"/>
      <c r="F35" s="1782"/>
      <c r="G35" s="1783"/>
    </row>
    <row r="36" spans="1:8" s="8" customFormat="1" ht="14.45" customHeight="1" x14ac:dyDescent="0.25">
      <c r="A36" s="1784" t="s">
        <v>83</v>
      </c>
      <c r="B36" s="1774" t="s">
        <v>84</v>
      </c>
      <c r="C36" s="1785">
        <v>159693</v>
      </c>
      <c r="D36" s="1785">
        <v>157952</v>
      </c>
      <c r="E36" s="1785">
        <v>67048</v>
      </c>
      <c r="F36" s="1779">
        <v>225000</v>
      </c>
      <c r="G36" s="1779">
        <v>240000</v>
      </c>
    </row>
    <row r="37" spans="1:8" s="8" customFormat="1" ht="14.45" customHeight="1" x14ac:dyDescent="0.25">
      <c r="A37" s="1764" t="s">
        <v>87</v>
      </c>
      <c r="B37" s="1767"/>
      <c r="C37" s="1786"/>
      <c r="D37" s="1786"/>
      <c r="E37" s="1785"/>
      <c r="F37" s="1755"/>
      <c r="G37" s="1755"/>
    </row>
    <row r="38" spans="1:8" s="8" customFormat="1" ht="14.45" customHeight="1" x14ac:dyDescent="0.25">
      <c r="A38" s="1773" t="s">
        <v>656</v>
      </c>
      <c r="B38" s="1767" t="s">
        <v>88</v>
      </c>
      <c r="C38" s="1786">
        <v>32255</v>
      </c>
      <c r="D38" s="1786">
        <v>62926</v>
      </c>
      <c r="E38" s="1785">
        <v>74</v>
      </c>
      <c r="F38" s="1755">
        <v>63000</v>
      </c>
      <c r="G38" s="1755">
        <v>216000</v>
      </c>
    </row>
    <row r="39" spans="1:8" s="8" customFormat="1" ht="14.45" customHeight="1" x14ac:dyDescent="0.25">
      <c r="A39" s="1775" t="s">
        <v>657</v>
      </c>
      <c r="B39" s="1767" t="s">
        <v>88</v>
      </c>
      <c r="C39" s="1786">
        <v>39630</v>
      </c>
      <c r="D39" s="1786">
        <v>20450</v>
      </c>
      <c r="E39" s="1785">
        <v>87550</v>
      </c>
      <c r="F39" s="1755">
        <v>108000</v>
      </c>
      <c r="G39" s="1755">
        <v>91200</v>
      </c>
    </row>
    <row r="40" spans="1:8" ht="14.45" customHeight="1" x14ac:dyDescent="0.25">
      <c r="A40" s="1764" t="s">
        <v>89</v>
      </c>
      <c r="B40" s="1769" t="s">
        <v>90</v>
      </c>
      <c r="C40" s="1786">
        <v>1012775.5</v>
      </c>
      <c r="D40" s="1786">
        <v>730327.39</v>
      </c>
      <c r="E40" s="1785">
        <v>769672.61</v>
      </c>
      <c r="F40" s="1755">
        <v>1500000</v>
      </c>
      <c r="G40" s="1755">
        <v>1732628</v>
      </c>
      <c r="H40"/>
    </row>
    <row r="41" spans="1:8" x14ac:dyDescent="0.25">
      <c r="A41" s="1764" t="s">
        <v>93</v>
      </c>
      <c r="B41" s="1769" t="s">
        <v>94</v>
      </c>
      <c r="C41" s="1786">
        <v>412450</v>
      </c>
      <c r="D41" s="1786">
        <v>193500</v>
      </c>
      <c r="E41" s="1785">
        <v>193500</v>
      </c>
      <c r="F41" s="1755">
        <v>387000</v>
      </c>
      <c r="G41" s="1755">
        <v>387000</v>
      </c>
      <c r="H41"/>
    </row>
    <row r="42" spans="1:8" x14ac:dyDescent="0.25">
      <c r="A42" s="1764" t="s">
        <v>547</v>
      </c>
      <c r="B42" s="1769" t="s">
        <v>548</v>
      </c>
      <c r="C42" s="1786"/>
      <c r="D42" s="1786"/>
      <c r="E42" s="1786"/>
      <c r="F42" s="1755"/>
      <c r="G42" s="1755">
        <v>66100</v>
      </c>
      <c r="H42"/>
    </row>
    <row r="43" spans="1:8" ht="28.9" customHeight="1" x14ac:dyDescent="0.25">
      <c r="A43" s="1764" t="s">
        <v>95</v>
      </c>
      <c r="B43" s="1767" t="s">
        <v>96</v>
      </c>
      <c r="C43" s="1786"/>
      <c r="D43" s="1786"/>
      <c r="E43" s="1786"/>
      <c r="F43" s="1755">
        <v>128500</v>
      </c>
      <c r="G43" s="1755">
        <v>80000</v>
      </c>
      <c r="H43"/>
    </row>
    <row r="44" spans="1:8" ht="20.45" customHeight="1" x14ac:dyDescent="0.25">
      <c r="A44" s="1764" t="s">
        <v>101</v>
      </c>
      <c r="B44" s="1767" t="s">
        <v>102</v>
      </c>
      <c r="C44" s="1786"/>
      <c r="D44" s="1786"/>
      <c r="E44" s="1786"/>
      <c r="F44" s="1755"/>
      <c r="G44" s="1755">
        <v>600</v>
      </c>
      <c r="H44"/>
    </row>
    <row r="45" spans="1:8" x14ac:dyDescent="0.25">
      <c r="A45" s="1764" t="s">
        <v>103</v>
      </c>
      <c r="B45" s="1767" t="s">
        <v>105</v>
      </c>
      <c r="C45" s="1786">
        <v>13487</v>
      </c>
      <c r="D45" s="1786">
        <v>5996.92</v>
      </c>
      <c r="E45" s="1786">
        <v>12003.08</v>
      </c>
      <c r="F45" s="1755">
        <v>18000</v>
      </c>
      <c r="G45" s="1755">
        <v>18000</v>
      </c>
      <c r="H45"/>
    </row>
    <row r="46" spans="1:8" s="12" customFormat="1" x14ac:dyDescent="0.25">
      <c r="A46" s="1764" t="s">
        <v>412</v>
      </c>
      <c r="B46" s="1767"/>
      <c r="C46" s="1786"/>
      <c r="D46" s="1786">
        <v>56886</v>
      </c>
      <c r="E46" s="1786">
        <v>143114</v>
      </c>
      <c r="F46" s="1755">
        <v>200000</v>
      </c>
      <c r="G46" s="1832">
        <v>50000</v>
      </c>
    </row>
    <row r="47" spans="1:8" s="12" customFormat="1" x14ac:dyDescent="0.25">
      <c r="A47" s="1764" t="s">
        <v>119</v>
      </c>
      <c r="B47" s="1767" t="s">
        <v>120</v>
      </c>
      <c r="C47" s="1786">
        <v>98460</v>
      </c>
      <c r="D47" s="1786">
        <v>2970</v>
      </c>
      <c r="E47" s="1786">
        <v>247030</v>
      </c>
      <c r="F47" s="1755">
        <v>250000</v>
      </c>
      <c r="G47" s="1755">
        <v>250000</v>
      </c>
    </row>
    <row r="48" spans="1:8" s="12" customFormat="1" ht="15.75" thickBot="1" x14ac:dyDescent="0.3">
      <c r="A48" s="1764" t="s">
        <v>121</v>
      </c>
      <c r="B48" s="1769" t="s">
        <v>122</v>
      </c>
      <c r="C48" s="1786">
        <v>639188</v>
      </c>
      <c r="D48" s="1786">
        <v>92015</v>
      </c>
      <c r="E48" s="1786">
        <v>607985</v>
      </c>
      <c r="F48" s="1755">
        <v>700000</v>
      </c>
      <c r="G48" s="1755">
        <v>700000</v>
      </c>
    </row>
    <row r="49" spans="1:7" s="12" customFormat="1" ht="15.75" thickBot="1" x14ac:dyDescent="0.3">
      <c r="A49" s="1776" t="s">
        <v>145</v>
      </c>
      <c r="B49" s="1777"/>
      <c r="C49" s="1778">
        <v>2407938.5</v>
      </c>
      <c r="D49" s="1778">
        <v>1323023.31</v>
      </c>
      <c r="E49" s="1778">
        <v>2127976.69</v>
      </c>
      <c r="F49" s="1778">
        <v>3579500</v>
      </c>
      <c r="G49" s="1778">
        <v>3831528</v>
      </c>
    </row>
    <row r="50" spans="1:7" s="12" customFormat="1" ht="29.45" customHeight="1" thickBot="1" x14ac:dyDescent="0.3">
      <c r="A50" s="1776" t="s">
        <v>400</v>
      </c>
      <c r="B50" s="1788"/>
      <c r="C50" s="1760"/>
      <c r="D50" s="1760"/>
      <c r="E50" s="1760"/>
      <c r="F50" s="1760"/>
      <c r="G50" s="1760"/>
    </row>
    <row r="51" spans="1:7" s="12" customFormat="1" x14ac:dyDescent="0.25">
      <c r="A51" s="1764" t="s">
        <v>249</v>
      </c>
      <c r="B51" s="1804"/>
      <c r="C51" s="1793"/>
      <c r="D51" s="1809"/>
      <c r="E51" s="1809"/>
      <c r="F51" s="1809"/>
      <c r="G51" s="1809"/>
    </row>
    <row r="52" spans="1:7" s="12" customFormat="1" ht="15" customHeight="1" x14ac:dyDescent="0.25">
      <c r="A52" s="1814" t="s">
        <v>658</v>
      </c>
      <c r="B52" s="1769" t="s">
        <v>251</v>
      </c>
      <c r="C52" s="1755"/>
      <c r="D52" s="1766"/>
      <c r="E52" s="1766"/>
      <c r="F52" s="1766"/>
      <c r="G52" s="1766">
        <v>285000</v>
      </c>
    </row>
    <row r="53" spans="1:7" s="12" customFormat="1" x14ac:dyDescent="0.25">
      <c r="A53" s="1764" t="s">
        <v>243</v>
      </c>
      <c r="B53" s="1769"/>
      <c r="C53" s="1755"/>
      <c r="D53" s="1766"/>
      <c r="E53" s="1766"/>
      <c r="F53" s="1766"/>
      <c r="G53" s="1766"/>
    </row>
    <row r="54" spans="1:7" s="12" customFormat="1" ht="15" customHeight="1" x14ac:dyDescent="0.25">
      <c r="A54" s="1814" t="s">
        <v>567</v>
      </c>
      <c r="B54" s="1769" t="s">
        <v>245</v>
      </c>
      <c r="C54" s="1755">
        <v>102540</v>
      </c>
      <c r="D54" s="1766"/>
      <c r="E54" s="1766"/>
      <c r="F54" s="1766"/>
      <c r="G54" s="1766"/>
    </row>
    <row r="55" spans="1:7" s="12" customFormat="1" x14ac:dyDescent="0.25">
      <c r="A55" s="1764" t="s">
        <v>246</v>
      </c>
      <c r="B55" s="1769"/>
      <c r="C55" s="1755"/>
      <c r="D55" s="1766"/>
      <c r="E55" s="1766"/>
      <c r="F55" s="1766"/>
      <c r="G55" s="1766"/>
    </row>
    <row r="56" spans="1:7" s="12" customFormat="1" ht="15.75" thickBot="1" x14ac:dyDescent="0.3">
      <c r="A56" s="1806" t="s">
        <v>255</v>
      </c>
      <c r="B56" s="1807" t="s">
        <v>158</v>
      </c>
      <c r="C56" s="1787">
        <v>75000</v>
      </c>
      <c r="D56" s="1817"/>
      <c r="E56" s="1817"/>
      <c r="F56" s="1817"/>
      <c r="G56" s="1817">
        <v>75000</v>
      </c>
    </row>
    <row r="57" spans="1:7" s="12" customFormat="1" ht="15" customHeight="1" x14ac:dyDescent="0.25">
      <c r="A57" s="1836" t="s">
        <v>659</v>
      </c>
      <c r="B57" s="1826"/>
      <c r="C57" s="1779"/>
      <c r="D57" s="1824"/>
      <c r="E57" s="1824"/>
      <c r="F57" s="1824"/>
      <c r="G57" s="1824"/>
    </row>
    <row r="58" spans="1:7" s="12" customFormat="1" ht="15" customHeight="1" x14ac:dyDescent="0.25">
      <c r="A58" s="1773" t="s">
        <v>660</v>
      </c>
      <c r="B58" s="1769" t="s">
        <v>433</v>
      </c>
      <c r="C58" s="1755">
        <v>81000</v>
      </c>
      <c r="D58" s="1766"/>
      <c r="E58" s="1766"/>
      <c r="F58" s="1766"/>
      <c r="G58" s="1766"/>
    </row>
    <row r="59" spans="1:7" s="12" customFormat="1" ht="15" customHeight="1" x14ac:dyDescent="0.25">
      <c r="A59" s="1805" t="s">
        <v>170</v>
      </c>
      <c r="B59" s="1795"/>
      <c r="C59" s="1755"/>
      <c r="D59" s="1755"/>
      <c r="E59" s="1755"/>
      <c r="F59" s="1755"/>
      <c r="G59" s="1755"/>
    </row>
    <row r="60" spans="1:7" s="12" customFormat="1" x14ac:dyDescent="0.25">
      <c r="A60" s="1773" t="s">
        <v>661</v>
      </c>
      <c r="B60" s="1795" t="s">
        <v>172</v>
      </c>
      <c r="C60" s="1755">
        <v>240000</v>
      </c>
      <c r="D60" s="1755"/>
      <c r="E60" s="1755"/>
      <c r="F60" s="1755"/>
      <c r="G60" s="1755"/>
    </row>
    <row r="61" spans="1:7" s="12" customFormat="1" ht="15" customHeight="1" thickBot="1" x14ac:dyDescent="0.3">
      <c r="A61" s="1773" t="s">
        <v>662</v>
      </c>
      <c r="B61" s="1795" t="s">
        <v>172</v>
      </c>
      <c r="C61" s="1755">
        <v>137358.49</v>
      </c>
      <c r="D61" s="1755"/>
      <c r="E61" s="1755"/>
      <c r="F61" s="1755"/>
      <c r="G61" s="1755"/>
    </row>
    <row r="62" spans="1:7" s="12" customFormat="1" ht="15.75" thickBot="1" x14ac:dyDescent="0.3">
      <c r="A62" s="1776" t="s">
        <v>174</v>
      </c>
      <c r="B62" s="1788"/>
      <c r="C62" s="1778">
        <v>635898.49</v>
      </c>
      <c r="D62" s="1778">
        <v>0</v>
      </c>
      <c r="E62" s="1778">
        <v>0</v>
      </c>
      <c r="F62" s="1778">
        <v>0</v>
      </c>
      <c r="G62" s="1778">
        <v>360000</v>
      </c>
    </row>
    <row r="63" spans="1:7" s="12" customFormat="1" ht="15" customHeight="1" thickBot="1" x14ac:dyDescent="0.3">
      <c r="A63" s="1776" t="s">
        <v>175</v>
      </c>
      <c r="B63" s="1788"/>
      <c r="C63" s="1760"/>
      <c r="D63" s="1815"/>
      <c r="E63" s="1815"/>
      <c r="F63" s="1815"/>
      <c r="G63" s="1815"/>
    </row>
    <row r="64" spans="1:7" s="12" customFormat="1" ht="15.75" thickBot="1" x14ac:dyDescent="0.3">
      <c r="A64" s="1792" t="s">
        <v>82</v>
      </c>
      <c r="B64" s="1788"/>
      <c r="C64" s="1760"/>
      <c r="D64" s="1815"/>
      <c r="E64" s="1815"/>
      <c r="F64" s="1815"/>
      <c r="G64" s="1815"/>
    </row>
    <row r="65" spans="1:8" s="12" customFormat="1" x14ac:dyDescent="0.25">
      <c r="A65" s="1831" t="s">
        <v>663</v>
      </c>
      <c r="B65" s="1768" t="s">
        <v>144</v>
      </c>
      <c r="C65" s="1785">
        <v>9873981.1499999985</v>
      </c>
      <c r="D65" s="1785">
        <v>4143081.68</v>
      </c>
      <c r="E65" s="1785">
        <v>6655278.3200000003</v>
      </c>
      <c r="F65" s="1779">
        <v>10798360</v>
      </c>
      <c r="G65" s="1779">
        <v>8979360</v>
      </c>
    </row>
    <row r="66" spans="1:8" s="12" customFormat="1" ht="15" customHeight="1" x14ac:dyDescent="0.25">
      <c r="A66" s="1794" t="s">
        <v>664</v>
      </c>
      <c r="B66" s="1771" t="s">
        <v>144</v>
      </c>
      <c r="C66" s="1786">
        <v>6270836.25</v>
      </c>
      <c r="D66" s="1786">
        <v>2911449.2</v>
      </c>
      <c r="E66" s="1785">
        <v>4013370.8</v>
      </c>
      <c r="F66" s="1755">
        <v>6924820</v>
      </c>
      <c r="G66" s="1755">
        <v>5669460</v>
      </c>
    </row>
    <row r="67" spans="1:8" x14ac:dyDescent="0.25">
      <c r="A67" s="1825" t="s">
        <v>665</v>
      </c>
      <c r="B67" s="1771" t="s">
        <v>144</v>
      </c>
      <c r="C67" s="1786">
        <v>623618.84000000008</v>
      </c>
      <c r="D67" s="1786">
        <v>302431.75999999995</v>
      </c>
      <c r="E67" s="1785">
        <v>480869.24000000005</v>
      </c>
      <c r="F67" s="1755">
        <v>783301</v>
      </c>
      <c r="G67" s="1755">
        <v>805551</v>
      </c>
      <c r="H67"/>
    </row>
    <row r="68" spans="1:8" x14ac:dyDescent="0.25">
      <c r="A68" s="1825" t="s">
        <v>666</v>
      </c>
      <c r="B68" s="1771" t="s">
        <v>144</v>
      </c>
      <c r="C68" s="1786">
        <v>2042154</v>
      </c>
      <c r="D68" s="1786">
        <v>1526094</v>
      </c>
      <c r="E68" s="1785">
        <v>1473906</v>
      </c>
      <c r="F68" s="1755">
        <v>3000000</v>
      </c>
      <c r="G68" s="1755">
        <v>2500000</v>
      </c>
      <c r="H68"/>
    </row>
    <row r="69" spans="1:8" x14ac:dyDescent="0.25">
      <c r="A69" s="1825" t="s">
        <v>667</v>
      </c>
      <c r="B69" s="1771" t="s">
        <v>144</v>
      </c>
      <c r="C69" s="1786">
        <v>6249812.2199999988</v>
      </c>
      <c r="D69" s="1786">
        <v>3591803.42</v>
      </c>
      <c r="E69" s="1785">
        <v>4408196.58</v>
      </c>
      <c r="F69" s="1755">
        <v>8000000</v>
      </c>
      <c r="G69" s="1755">
        <v>9625641</v>
      </c>
      <c r="H69"/>
    </row>
    <row r="70" spans="1:8" x14ac:dyDescent="0.25">
      <c r="A70" s="1794" t="s">
        <v>668</v>
      </c>
      <c r="B70" s="1771" t="s">
        <v>144</v>
      </c>
      <c r="C70" s="1786">
        <v>2278902.2999999998</v>
      </c>
      <c r="D70" s="1786">
        <v>1395457.5</v>
      </c>
      <c r="E70" s="1785">
        <v>704542.5</v>
      </c>
      <c r="F70" s="1755">
        <v>2100000</v>
      </c>
      <c r="G70" s="1755">
        <v>2399910</v>
      </c>
      <c r="H70"/>
    </row>
    <row r="71" spans="1:8" x14ac:dyDescent="0.25">
      <c r="A71" s="1794" t="s">
        <v>669</v>
      </c>
      <c r="B71" s="1767" t="s">
        <v>144</v>
      </c>
      <c r="C71" s="1786">
        <v>66947</v>
      </c>
      <c r="D71" s="1786">
        <v>20410</v>
      </c>
      <c r="E71" s="1785">
        <v>79590</v>
      </c>
      <c r="F71" s="1755">
        <v>100000</v>
      </c>
      <c r="G71" s="1755">
        <v>145420</v>
      </c>
      <c r="H71"/>
    </row>
    <row r="72" spans="1:8" x14ac:dyDescent="0.25">
      <c r="A72" s="1794" t="s">
        <v>670</v>
      </c>
      <c r="B72" s="1767" t="s">
        <v>144</v>
      </c>
      <c r="C72" s="1786">
        <v>191920</v>
      </c>
      <c r="D72" s="1786">
        <v>193030</v>
      </c>
      <c r="E72" s="1785">
        <v>151970</v>
      </c>
      <c r="F72" s="1755">
        <v>345000</v>
      </c>
      <c r="G72" s="1755">
        <v>360000</v>
      </c>
      <c r="H72"/>
    </row>
    <row r="73" spans="1:8" x14ac:dyDescent="0.25">
      <c r="A73" s="1794" t="s">
        <v>671</v>
      </c>
      <c r="B73" s="1767" t="s">
        <v>144</v>
      </c>
      <c r="C73" s="1786">
        <v>465900</v>
      </c>
      <c r="D73" s="1786"/>
      <c r="E73" s="1786"/>
      <c r="F73" s="1755"/>
      <c r="G73" s="1755">
        <v>500000</v>
      </c>
      <c r="H73"/>
    </row>
    <row r="74" spans="1:8" x14ac:dyDescent="0.25">
      <c r="A74" s="1794" t="s">
        <v>672</v>
      </c>
      <c r="B74" s="1767" t="s">
        <v>144</v>
      </c>
      <c r="C74" s="1786"/>
      <c r="D74" s="1786">
        <v>0</v>
      </c>
      <c r="E74" s="1786">
        <v>350000</v>
      </c>
      <c r="F74" s="1755">
        <v>350000</v>
      </c>
      <c r="G74" s="1755">
        <v>350000</v>
      </c>
      <c r="H74"/>
    </row>
    <row r="75" spans="1:8" x14ac:dyDescent="0.25">
      <c r="A75" s="1794" t="s">
        <v>673</v>
      </c>
      <c r="B75" s="1767" t="s">
        <v>144</v>
      </c>
      <c r="C75" s="1786">
        <v>117969</v>
      </c>
      <c r="D75" s="1786"/>
      <c r="E75" s="1786"/>
      <c r="F75" s="1755"/>
      <c r="G75" s="1755"/>
      <c r="H75"/>
    </row>
    <row r="76" spans="1:8" x14ac:dyDescent="0.25">
      <c r="A76" s="1794" t="s">
        <v>674</v>
      </c>
      <c r="B76" s="1767" t="s">
        <v>144</v>
      </c>
      <c r="C76" s="1786">
        <v>1090943.6000000001</v>
      </c>
      <c r="D76" s="1786"/>
      <c r="E76" s="1786"/>
      <c r="F76" s="1755"/>
      <c r="G76" s="1779"/>
      <c r="H76"/>
    </row>
    <row r="77" spans="1:8" x14ac:dyDescent="0.25">
      <c r="A77" s="1794" t="s">
        <v>675</v>
      </c>
      <c r="B77" s="1767" t="s">
        <v>144</v>
      </c>
      <c r="C77" s="1786">
        <v>85850</v>
      </c>
      <c r="D77" s="1786">
        <v>150100</v>
      </c>
      <c r="E77" s="1786">
        <v>49900</v>
      </c>
      <c r="F77" s="1755">
        <v>200000</v>
      </c>
      <c r="G77" s="1755">
        <v>250000</v>
      </c>
    </row>
    <row r="78" spans="1:8" ht="15.75" thickBot="1" x14ac:dyDescent="0.3">
      <c r="A78" s="1794" t="s">
        <v>676</v>
      </c>
      <c r="B78" s="1767" t="s">
        <v>144</v>
      </c>
      <c r="C78" s="1786">
        <v>394118.75</v>
      </c>
      <c r="D78" s="1786">
        <v>819446</v>
      </c>
      <c r="E78" s="1786">
        <v>1211909</v>
      </c>
      <c r="F78" s="1755">
        <v>2031355</v>
      </c>
      <c r="G78" s="1755">
        <v>2184675</v>
      </c>
    </row>
    <row r="79" spans="1:8" ht="15.75" thickBot="1" x14ac:dyDescent="0.3">
      <c r="A79" s="1792" t="s">
        <v>241</v>
      </c>
      <c r="B79" s="1788"/>
      <c r="C79" s="1778">
        <v>29752953.109999999</v>
      </c>
      <c r="D79" s="1778">
        <v>15053303.560000001</v>
      </c>
      <c r="E79" s="1778">
        <v>19579532.440000001</v>
      </c>
      <c r="F79" s="1778">
        <v>34632836</v>
      </c>
      <c r="G79" s="1778">
        <v>33770017</v>
      </c>
    </row>
    <row r="80" spans="1:8" ht="15.75" thickBot="1" x14ac:dyDescent="0.3">
      <c r="A80" s="1829" t="s">
        <v>242</v>
      </c>
      <c r="B80" s="1788"/>
      <c r="C80" s="1760"/>
      <c r="D80" s="1815"/>
      <c r="E80" s="1815"/>
      <c r="F80" s="1815"/>
      <c r="G80" s="1815"/>
    </row>
    <row r="81" spans="1:7" x14ac:dyDescent="0.25">
      <c r="A81" s="1810" t="s">
        <v>667</v>
      </c>
      <c r="B81" s="1769"/>
      <c r="C81" s="1755"/>
      <c r="D81" s="1766"/>
      <c r="E81" s="1766"/>
      <c r="F81" s="1766"/>
      <c r="G81" s="1766"/>
    </row>
    <row r="82" spans="1:7" x14ac:dyDescent="0.25">
      <c r="A82" s="1827" t="s">
        <v>249</v>
      </c>
      <c r="B82" s="1769"/>
      <c r="C82" s="1755"/>
      <c r="D82" s="1766"/>
      <c r="E82" s="1766"/>
      <c r="F82" s="1766"/>
      <c r="G82" s="1766"/>
    </row>
    <row r="83" spans="1:7" ht="57.75" x14ac:dyDescent="0.25">
      <c r="A83" s="1833" t="s">
        <v>677</v>
      </c>
      <c r="B83" s="1769" t="s">
        <v>251</v>
      </c>
      <c r="C83" s="1755"/>
      <c r="D83" s="1766"/>
      <c r="E83" s="1766"/>
      <c r="F83" s="1766"/>
      <c r="G83" s="1766">
        <v>600000</v>
      </c>
    </row>
    <row r="84" spans="1:7" x14ac:dyDescent="0.25">
      <c r="A84" s="1827" t="s">
        <v>678</v>
      </c>
      <c r="B84" s="1769"/>
      <c r="C84" s="1755"/>
      <c r="D84" s="1766"/>
      <c r="E84" s="1766"/>
      <c r="F84" s="1766"/>
      <c r="G84" s="1766"/>
    </row>
    <row r="85" spans="1:7" x14ac:dyDescent="0.25">
      <c r="A85" s="1833" t="s">
        <v>679</v>
      </c>
      <c r="B85" s="1769" t="s">
        <v>158</v>
      </c>
      <c r="C85" s="1755"/>
      <c r="D85" s="1766"/>
      <c r="E85" s="1766"/>
      <c r="F85" s="1766"/>
      <c r="G85" s="1766">
        <v>50000</v>
      </c>
    </row>
    <row r="86" spans="1:7" x14ac:dyDescent="0.25">
      <c r="A86" s="1810" t="s">
        <v>668</v>
      </c>
      <c r="B86" s="1769"/>
      <c r="C86" s="1755"/>
      <c r="D86" s="1766"/>
      <c r="E86" s="1766"/>
      <c r="F86" s="1766"/>
      <c r="G86" s="1766"/>
    </row>
    <row r="87" spans="1:7" x14ac:dyDescent="0.25">
      <c r="A87" s="1827" t="s">
        <v>678</v>
      </c>
      <c r="B87" s="1769"/>
      <c r="C87" s="1755"/>
      <c r="D87" s="1766"/>
      <c r="E87" s="1766"/>
      <c r="F87" s="1766"/>
      <c r="G87" s="1766"/>
    </row>
    <row r="88" spans="1:7" x14ac:dyDescent="0.25">
      <c r="A88" s="1833" t="s">
        <v>679</v>
      </c>
      <c r="B88" s="1769" t="s">
        <v>158</v>
      </c>
      <c r="C88" s="1755"/>
      <c r="D88" s="1766"/>
      <c r="E88" s="1766"/>
      <c r="F88" s="1766"/>
      <c r="G88" s="1766">
        <v>50000</v>
      </c>
    </row>
    <row r="89" spans="1:7" x14ac:dyDescent="0.25">
      <c r="A89" s="1833" t="s">
        <v>680</v>
      </c>
      <c r="B89" s="1769" t="s">
        <v>158</v>
      </c>
      <c r="C89" s="1755"/>
      <c r="D89" s="1766"/>
      <c r="E89" s="1766"/>
      <c r="F89" s="1766"/>
      <c r="G89" s="1766">
        <v>75000</v>
      </c>
    </row>
    <row r="90" spans="1:7" x14ac:dyDescent="0.25">
      <c r="A90" s="1827" t="s">
        <v>161</v>
      </c>
      <c r="B90" s="1769"/>
      <c r="C90" s="1755"/>
      <c r="D90" s="1766"/>
      <c r="E90" s="1766"/>
      <c r="F90" s="1766"/>
      <c r="G90" s="1766"/>
    </row>
    <row r="91" spans="1:7" x14ac:dyDescent="0.25">
      <c r="A91" s="1830" t="s">
        <v>681</v>
      </c>
      <c r="B91" s="1769" t="s">
        <v>163</v>
      </c>
      <c r="C91" s="1755">
        <v>6000</v>
      </c>
      <c r="D91" s="1766"/>
      <c r="E91" s="1766"/>
      <c r="F91" s="1766"/>
      <c r="G91" s="1766"/>
    </row>
    <row r="92" spans="1:7" x14ac:dyDescent="0.25">
      <c r="A92" s="1827" t="s">
        <v>435</v>
      </c>
      <c r="B92" s="1769"/>
      <c r="C92" s="1755"/>
      <c r="D92" s="1766"/>
      <c r="E92" s="1766"/>
      <c r="F92" s="1766"/>
      <c r="G92" s="1766"/>
    </row>
    <row r="93" spans="1:7" ht="43.5" x14ac:dyDescent="0.25">
      <c r="A93" s="1833" t="s">
        <v>682</v>
      </c>
      <c r="B93" s="1769" t="s">
        <v>437</v>
      </c>
      <c r="C93" s="1755"/>
      <c r="D93" s="1766"/>
      <c r="E93" s="1766"/>
      <c r="F93" s="1766"/>
      <c r="G93" s="1766">
        <v>7000000</v>
      </c>
    </row>
    <row r="94" spans="1:7" x14ac:dyDescent="0.25">
      <c r="A94" s="1810" t="s">
        <v>683</v>
      </c>
      <c r="B94" s="1769"/>
      <c r="C94" s="1755"/>
      <c r="D94" s="1766"/>
      <c r="E94" s="1766"/>
      <c r="F94" s="1766"/>
      <c r="G94" s="1766"/>
    </row>
    <row r="95" spans="1:7" x14ac:dyDescent="0.25">
      <c r="A95" s="1827" t="s">
        <v>262</v>
      </c>
      <c r="B95" s="1769"/>
      <c r="C95" s="1755"/>
      <c r="D95" s="1766"/>
      <c r="E95" s="1766"/>
      <c r="F95" s="1766"/>
      <c r="G95" s="1766"/>
    </row>
    <row r="96" spans="1:7" ht="43.5" x14ac:dyDescent="0.25">
      <c r="A96" s="1833" t="s">
        <v>684</v>
      </c>
      <c r="B96" s="1769" t="s">
        <v>251</v>
      </c>
      <c r="C96" s="1755"/>
      <c r="D96" s="1766"/>
      <c r="E96" s="1766"/>
      <c r="F96" s="1766"/>
      <c r="G96" s="1766">
        <v>300000</v>
      </c>
    </row>
    <row r="97" spans="1:7" x14ac:dyDescent="0.25">
      <c r="A97" s="1827" t="s">
        <v>249</v>
      </c>
      <c r="B97" s="1769"/>
      <c r="C97" s="1755"/>
      <c r="D97" s="1766"/>
      <c r="E97" s="1766"/>
      <c r="F97" s="1766"/>
      <c r="G97" s="1766"/>
    </row>
    <row r="98" spans="1:7" x14ac:dyDescent="0.25">
      <c r="A98" s="1830" t="s">
        <v>685</v>
      </c>
      <c r="B98" s="1769" t="s">
        <v>251</v>
      </c>
      <c r="C98" s="1755"/>
      <c r="D98" s="1766"/>
      <c r="E98" s="1766"/>
      <c r="F98" s="1766"/>
      <c r="G98" s="1766">
        <v>200000</v>
      </c>
    </row>
    <row r="99" spans="1:7" x14ac:dyDescent="0.25">
      <c r="A99" s="1830" t="s">
        <v>686</v>
      </c>
      <c r="B99" s="1769" t="s">
        <v>251</v>
      </c>
      <c r="C99" s="1755"/>
      <c r="D99" s="1766"/>
      <c r="E99" s="1766"/>
      <c r="F99" s="1766"/>
      <c r="G99" s="1766">
        <v>270000</v>
      </c>
    </row>
    <row r="100" spans="1:7" x14ac:dyDescent="0.25">
      <c r="A100" s="1830" t="s">
        <v>687</v>
      </c>
      <c r="B100" s="1769" t="s">
        <v>251</v>
      </c>
      <c r="C100" s="1755"/>
      <c r="D100" s="1766"/>
      <c r="E100" s="1766"/>
      <c r="F100" s="1766"/>
      <c r="G100" s="1766">
        <v>500000</v>
      </c>
    </row>
    <row r="101" spans="1:7" x14ac:dyDescent="0.25">
      <c r="A101" s="1827" t="s">
        <v>243</v>
      </c>
      <c r="B101" s="1769"/>
      <c r="C101" s="1755"/>
      <c r="D101" s="1766"/>
      <c r="E101" s="1766"/>
      <c r="F101" s="1766"/>
      <c r="G101" s="1766"/>
    </row>
    <row r="102" spans="1:7" x14ac:dyDescent="0.25">
      <c r="A102" s="1833" t="s">
        <v>688</v>
      </c>
      <c r="B102" s="1769" t="s">
        <v>245</v>
      </c>
      <c r="C102" s="1755"/>
      <c r="D102" s="1766"/>
      <c r="E102" s="1766"/>
      <c r="F102" s="1766"/>
      <c r="G102" s="1766">
        <v>110000</v>
      </c>
    </row>
    <row r="103" spans="1:7" ht="15.75" thickBot="1" x14ac:dyDescent="0.3">
      <c r="A103" s="1816" t="s">
        <v>170</v>
      </c>
      <c r="B103" s="1807"/>
      <c r="C103" s="1787"/>
      <c r="D103" s="1817"/>
      <c r="E103" s="1817"/>
      <c r="F103" s="1817"/>
      <c r="G103" s="1838"/>
    </row>
    <row r="104" spans="1:7" ht="15.75" thickBot="1" x14ac:dyDescent="0.3">
      <c r="A104" s="1837" t="s">
        <v>662</v>
      </c>
      <c r="B104" s="1826" t="s">
        <v>172</v>
      </c>
      <c r="C104" s="1779"/>
      <c r="D104" s="1824"/>
      <c r="E104" s="1824"/>
      <c r="F104" s="1824"/>
      <c r="G104" s="1824">
        <v>140000</v>
      </c>
    </row>
    <row r="105" spans="1:7" ht="15.75" thickBot="1" x14ac:dyDescent="0.3">
      <c r="A105" s="1776" t="s">
        <v>367</v>
      </c>
      <c r="B105" s="1789"/>
      <c r="C105" s="1790">
        <v>6000</v>
      </c>
      <c r="D105" s="1790">
        <v>0</v>
      </c>
      <c r="E105" s="1790">
        <v>0</v>
      </c>
      <c r="F105" s="1790">
        <v>0</v>
      </c>
      <c r="G105" s="1790">
        <v>9295000</v>
      </c>
    </row>
    <row r="106" spans="1:7" ht="15.75" thickBot="1" x14ac:dyDescent="0.3">
      <c r="A106" s="1776" t="s">
        <v>294</v>
      </c>
      <c r="B106" s="1791"/>
      <c r="C106" s="1790">
        <v>29758953.109999999</v>
      </c>
      <c r="D106" s="1790">
        <v>15053303.560000001</v>
      </c>
      <c r="E106" s="1790">
        <v>19579532.440000001</v>
      </c>
      <c r="F106" s="1790">
        <v>34632836</v>
      </c>
      <c r="G106" s="1790">
        <v>43065017</v>
      </c>
    </row>
    <row r="107" spans="1:7" ht="15.75" thickBot="1" x14ac:dyDescent="0.3">
      <c r="A107" s="1776"/>
      <c r="B107" s="1791"/>
      <c r="C107" s="1790"/>
      <c r="D107" s="1790"/>
      <c r="E107" s="1790"/>
      <c r="F107" s="1790"/>
      <c r="G107" s="1790"/>
    </row>
    <row r="108" spans="1:7" ht="15.75" thickBot="1" x14ac:dyDescent="0.3">
      <c r="A108" s="1749" t="s">
        <v>295</v>
      </c>
      <c r="B108" s="1751"/>
      <c r="C108" s="1750">
        <v>40765035.969999999</v>
      </c>
      <c r="D108" s="1750">
        <v>20163969.32</v>
      </c>
      <c r="E108" s="1750">
        <v>25707759.68</v>
      </c>
      <c r="F108" s="1750">
        <v>46000229</v>
      </c>
      <c r="G108" s="1750">
        <v>55835252</v>
      </c>
    </row>
    <row r="109" spans="1:7" x14ac:dyDescent="0.25">
      <c r="A109" s="1752"/>
      <c r="B109" s="1752"/>
      <c r="C109" s="1753"/>
      <c r="D109" s="1753"/>
      <c r="E109" s="1753"/>
      <c r="F109" s="1753"/>
      <c r="G109" s="1753"/>
    </row>
    <row r="110" spans="1:7" x14ac:dyDescent="0.25">
      <c r="A110" s="1834" t="s">
        <v>296</v>
      </c>
      <c r="B110" s="1754" t="s">
        <v>297</v>
      </c>
      <c r="C110" s="1754"/>
      <c r="D110" s="1754"/>
      <c r="E110" s="1754" t="s">
        <v>298</v>
      </c>
      <c r="F110" s="1835"/>
      <c r="G110" s="1835"/>
    </row>
    <row r="111" spans="1:7" x14ac:dyDescent="0.25">
      <c r="A111" s="1799"/>
      <c r="B111" s="1800"/>
      <c r="C111" s="1800"/>
      <c r="D111" s="1800"/>
      <c r="E111" s="1800"/>
      <c r="F111" s="1797"/>
      <c r="G111" s="1797"/>
    </row>
    <row r="112" spans="1:7" x14ac:dyDescent="0.25">
      <c r="A112" s="1799"/>
      <c r="B112" s="1800"/>
      <c r="C112" s="1800"/>
      <c r="D112" s="1800"/>
      <c r="E112" s="1800"/>
      <c r="F112" s="1797"/>
      <c r="G112" s="1797"/>
    </row>
    <row r="113" spans="1:7" x14ac:dyDescent="0.25">
      <c r="A113" s="1799"/>
      <c r="B113" s="1800"/>
      <c r="C113" s="1800"/>
      <c r="D113" s="1800"/>
      <c r="E113" s="1800"/>
      <c r="F113" s="1797"/>
      <c r="G113" s="1797"/>
    </row>
    <row r="114" spans="1:7" x14ac:dyDescent="0.25">
      <c r="A114" s="1801"/>
      <c r="B114" s="1802"/>
      <c r="C114" s="1803"/>
      <c r="D114" s="1803"/>
      <c r="E114" s="1803"/>
      <c r="F114" s="1802"/>
      <c r="G114" s="1797"/>
    </row>
    <row r="115" spans="1:7" x14ac:dyDescent="0.25">
      <c r="A115" s="1818" t="s">
        <v>689</v>
      </c>
      <c r="B115" s="1819" t="s">
        <v>300</v>
      </c>
      <c r="C115" s="1820"/>
      <c r="D115" s="1820"/>
      <c r="E115" s="1819" t="s">
        <v>301</v>
      </c>
      <c r="F115" s="1821"/>
      <c r="G115" s="1797"/>
    </row>
    <row r="116" spans="1:7" x14ac:dyDescent="0.25">
      <c r="A116" s="1822" t="s">
        <v>323</v>
      </c>
      <c r="B116" s="1823" t="s">
        <v>303</v>
      </c>
      <c r="C116" s="1823"/>
      <c r="D116" s="1823"/>
      <c r="E116" s="1823" t="s">
        <v>304</v>
      </c>
      <c r="F116" s="1799"/>
      <c r="G116" s="1797"/>
    </row>
    <row r="117" spans="1:7" x14ac:dyDescent="0.25">
      <c r="A117" s="1752"/>
      <c r="B117" s="1752"/>
      <c r="C117" s="1753"/>
      <c r="D117" s="1753"/>
      <c r="E117" s="1753"/>
      <c r="F117" s="1753"/>
      <c r="G117" s="1753"/>
    </row>
    <row r="118" spans="1:7" x14ac:dyDescent="0.25">
      <c r="A118" s="1796"/>
      <c r="B118" s="1797"/>
      <c r="C118" s="1797"/>
      <c r="D118" s="1797"/>
      <c r="E118" s="1797"/>
      <c r="F118" s="1797"/>
      <c r="G118" s="1797"/>
    </row>
    <row r="119" spans="1:7" x14ac:dyDescent="0.25">
      <c r="A119" s="1799"/>
      <c r="B119" s="1800"/>
      <c r="C119" s="1800"/>
      <c r="D119" s="1800"/>
      <c r="E119" s="1800"/>
      <c r="F119" s="1828"/>
      <c r="G119" s="1798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B12:B13"/>
    <mergeCell ref="C12:C13"/>
    <mergeCell ref="D12:F12"/>
    <mergeCell ref="G12:G13"/>
  </mergeCells>
  <pageMargins left="0.5" right="0.5" top="0.5" bottom="0.5" header="0.3" footer="0.3"/>
  <pageSetup paperSize="9" scale="6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>
    <tabColor rgb="FF00B0F0"/>
    <pageSetUpPr fitToPage="1"/>
  </sheetPr>
  <dimension ref="A1:H144"/>
  <sheetViews>
    <sheetView zoomScale="85" zoomScaleNormal="85" workbookViewId="0">
      <selection activeCell="K21" sqref="K21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1849" t="s">
        <v>690</v>
      </c>
      <c r="B11" s="1905"/>
      <c r="C11" s="1906"/>
      <c r="D11" s="1906"/>
      <c r="E11" s="1906"/>
      <c r="F11" s="1905"/>
      <c r="G11" s="1905"/>
      <c r="H11"/>
    </row>
    <row r="12" spans="1:8" ht="28.9" customHeight="1" thickBot="1" x14ac:dyDescent="0.3">
      <c r="A12" s="1841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1850" t="s">
        <v>24</v>
      </c>
      <c r="B13" s="2478"/>
      <c r="C13" s="2478"/>
      <c r="D13" s="1839" t="s">
        <v>25</v>
      </c>
      <c r="E13" s="1839" t="s">
        <v>26</v>
      </c>
      <c r="F13" s="1839" t="s">
        <v>27</v>
      </c>
      <c r="G13" s="2478"/>
    </row>
    <row r="14" spans="1:8" s="8" customFormat="1" ht="14.45" customHeight="1" thickBot="1" x14ac:dyDescent="0.3">
      <c r="A14" s="1851" t="s">
        <v>28</v>
      </c>
      <c r="B14" s="1840" t="s">
        <v>29</v>
      </c>
      <c r="C14" s="1840" t="s">
        <v>30</v>
      </c>
      <c r="D14" s="1840" t="s">
        <v>31</v>
      </c>
      <c r="E14" s="1840" t="s">
        <v>32</v>
      </c>
      <c r="F14" s="1840" t="s">
        <v>33</v>
      </c>
      <c r="G14" s="1840" t="s">
        <v>34</v>
      </c>
    </row>
    <row r="15" spans="1:8" s="8" customFormat="1" ht="14.45" customHeight="1" thickBot="1" x14ac:dyDescent="0.3">
      <c r="A15" s="1852" t="s">
        <v>35</v>
      </c>
      <c r="B15" s="1853"/>
      <c r="C15" s="1854"/>
      <c r="D15" s="1854"/>
      <c r="E15" s="1854"/>
      <c r="F15" s="1854"/>
      <c r="G15" s="1854"/>
    </row>
    <row r="16" spans="1:8" s="8" customFormat="1" ht="14.45" customHeight="1" x14ac:dyDescent="0.25">
      <c r="A16" s="1855" t="s">
        <v>36</v>
      </c>
      <c r="B16" s="1856" t="s">
        <v>37</v>
      </c>
      <c r="C16" s="1857">
        <v>21156513.34</v>
      </c>
      <c r="D16" s="1857">
        <v>10188985</v>
      </c>
      <c r="E16" s="1857">
        <v>13468283</v>
      </c>
      <c r="F16" s="1857">
        <v>23657268</v>
      </c>
      <c r="G16" s="1857">
        <v>26145492</v>
      </c>
    </row>
    <row r="17" spans="1:7" s="8" customFormat="1" ht="14.45" customHeight="1" x14ac:dyDescent="0.25">
      <c r="A17" s="1858" t="s">
        <v>40</v>
      </c>
      <c r="B17" s="1859" t="s">
        <v>41</v>
      </c>
      <c r="C17" s="1848">
        <v>1268727.27</v>
      </c>
      <c r="D17" s="1860">
        <v>614000</v>
      </c>
      <c r="E17" s="1860">
        <v>826000</v>
      </c>
      <c r="F17" s="1860">
        <v>1440000</v>
      </c>
      <c r="G17" s="1860">
        <v>1440000</v>
      </c>
    </row>
    <row r="18" spans="1:7" s="8" customFormat="1" ht="14.45" customHeight="1" x14ac:dyDescent="0.25">
      <c r="A18" s="1858" t="s">
        <v>42</v>
      </c>
      <c r="B18" s="1861" t="s">
        <v>43</v>
      </c>
      <c r="C18" s="1848">
        <v>142500</v>
      </c>
      <c r="D18" s="1848">
        <v>61750</v>
      </c>
      <c r="E18" s="1860">
        <v>88250</v>
      </c>
      <c r="F18" s="1848">
        <v>150000</v>
      </c>
      <c r="G18" s="1848">
        <v>174000</v>
      </c>
    </row>
    <row r="19" spans="1:7" s="8" customFormat="1" ht="15" customHeight="1" x14ac:dyDescent="0.25">
      <c r="A19" s="1858" t="s">
        <v>44</v>
      </c>
      <c r="B19" s="1862" t="s">
        <v>45</v>
      </c>
      <c r="C19" s="1857">
        <v>142500</v>
      </c>
      <c r="D19" s="1857">
        <v>61750</v>
      </c>
      <c r="E19" s="1860">
        <v>88250</v>
      </c>
      <c r="F19" s="1857">
        <v>150000</v>
      </c>
      <c r="G19" s="1857">
        <v>174000</v>
      </c>
    </row>
    <row r="20" spans="1:7" s="8" customFormat="1" ht="14.45" customHeight="1" x14ac:dyDescent="0.25">
      <c r="A20" s="1858" t="s">
        <v>46</v>
      </c>
      <c r="B20" s="1863" t="s">
        <v>47</v>
      </c>
      <c r="C20" s="1848">
        <v>306000</v>
      </c>
      <c r="D20" s="1848">
        <v>362000</v>
      </c>
      <c r="E20" s="1860">
        <v>58000</v>
      </c>
      <c r="F20" s="1848">
        <v>420000</v>
      </c>
      <c r="G20" s="1848">
        <v>420000</v>
      </c>
    </row>
    <row r="21" spans="1:7" s="8" customFormat="1" ht="14.45" customHeight="1" x14ac:dyDescent="0.25">
      <c r="A21" s="1858" t="s">
        <v>54</v>
      </c>
      <c r="B21" s="1861" t="s">
        <v>55</v>
      </c>
      <c r="C21" s="1848">
        <v>1791843</v>
      </c>
      <c r="D21" s="1848"/>
      <c r="E21" s="1860">
        <v>1971439</v>
      </c>
      <c r="F21" s="1848">
        <v>1971439</v>
      </c>
      <c r="G21" s="1848">
        <v>2178791</v>
      </c>
    </row>
    <row r="22" spans="1:7" s="8" customFormat="1" ht="14.45" customHeight="1" x14ac:dyDescent="0.25">
      <c r="A22" s="1858" t="s">
        <v>56</v>
      </c>
      <c r="B22" s="1862" t="s">
        <v>57</v>
      </c>
      <c r="C22" s="1857">
        <v>272000</v>
      </c>
      <c r="D22" s="1857"/>
      <c r="E22" s="1860">
        <v>300000</v>
      </c>
      <c r="F22" s="1857">
        <v>300000</v>
      </c>
      <c r="G22" s="1857">
        <v>300000</v>
      </c>
    </row>
    <row r="23" spans="1:7" s="8" customFormat="1" ht="14.45" customHeight="1" x14ac:dyDescent="0.25">
      <c r="A23" s="1858" t="s">
        <v>58</v>
      </c>
      <c r="B23" s="1861"/>
      <c r="C23" s="1848"/>
      <c r="D23" s="1848"/>
      <c r="E23" s="1848"/>
      <c r="F23" s="1848"/>
      <c r="G23" s="1848"/>
    </row>
    <row r="24" spans="1:7" s="8" customFormat="1" ht="14.45" customHeight="1" x14ac:dyDescent="0.25">
      <c r="A24" s="1864" t="s">
        <v>59</v>
      </c>
      <c r="B24" s="1865" t="s">
        <v>60</v>
      </c>
      <c r="C24" s="1866">
        <v>1733595</v>
      </c>
      <c r="D24" s="1866">
        <v>1704203</v>
      </c>
      <c r="E24" s="1866">
        <v>267236</v>
      </c>
      <c r="F24" s="1866">
        <v>1971439</v>
      </c>
      <c r="G24" s="1866">
        <v>2178791</v>
      </c>
    </row>
    <row r="25" spans="1:7" s="8" customFormat="1" ht="14.45" customHeight="1" x14ac:dyDescent="0.25">
      <c r="A25" s="1858" t="s">
        <v>61</v>
      </c>
      <c r="B25" s="1861" t="s">
        <v>62</v>
      </c>
      <c r="C25" s="1848">
        <v>2537048.1600000006</v>
      </c>
      <c r="D25" s="1848">
        <v>1222678.2</v>
      </c>
      <c r="E25" s="1866">
        <v>1616227.8</v>
      </c>
      <c r="F25" s="1848">
        <v>2838906</v>
      </c>
      <c r="G25" s="1848">
        <v>3137490</v>
      </c>
    </row>
    <row r="26" spans="1:7" s="8" customFormat="1" ht="14.45" customHeight="1" x14ac:dyDescent="0.25">
      <c r="A26" s="1858" t="s">
        <v>63</v>
      </c>
      <c r="B26" s="1862" t="s">
        <v>64</v>
      </c>
      <c r="C26" s="1848">
        <v>63400</v>
      </c>
      <c r="D26" s="1848">
        <v>56200</v>
      </c>
      <c r="E26" s="1866">
        <v>87800</v>
      </c>
      <c r="F26" s="1848">
        <v>144000</v>
      </c>
      <c r="G26" s="1848">
        <v>144000</v>
      </c>
    </row>
    <row r="27" spans="1:7" s="8" customFormat="1" ht="14.45" customHeight="1" x14ac:dyDescent="0.25">
      <c r="A27" s="1858" t="s">
        <v>65</v>
      </c>
      <c r="B27" s="1861" t="s">
        <v>66</v>
      </c>
      <c r="C27" s="1857">
        <v>415553.98999999993</v>
      </c>
      <c r="D27" s="1857">
        <v>254137.55</v>
      </c>
      <c r="E27" s="1866">
        <v>337324.45</v>
      </c>
      <c r="F27" s="1857">
        <v>591462</v>
      </c>
      <c r="G27" s="1857">
        <v>649351</v>
      </c>
    </row>
    <row r="28" spans="1:7" s="8" customFormat="1" ht="14.45" customHeight="1" x14ac:dyDescent="0.25">
      <c r="A28" s="1858" t="s">
        <v>67</v>
      </c>
      <c r="B28" s="1859" t="s">
        <v>68</v>
      </c>
      <c r="C28" s="1848">
        <v>63600</v>
      </c>
      <c r="D28" s="1848">
        <v>30700</v>
      </c>
      <c r="E28" s="1866">
        <v>41300</v>
      </c>
      <c r="F28" s="1848">
        <v>72000</v>
      </c>
      <c r="G28" s="1848">
        <v>72000</v>
      </c>
    </row>
    <row r="29" spans="1:7" s="8" customFormat="1" ht="14.45" customHeight="1" x14ac:dyDescent="0.25">
      <c r="A29" s="1858" t="s">
        <v>71</v>
      </c>
      <c r="B29" s="1859"/>
      <c r="C29" s="1857"/>
      <c r="D29" s="1857"/>
      <c r="E29" s="1857"/>
      <c r="F29" s="1857"/>
      <c r="G29" s="1857"/>
    </row>
    <row r="30" spans="1:7" s="8" customFormat="1" ht="14.45" customHeight="1" x14ac:dyDescent="0.25">
      <c r="A30" s="1867" t="s">
        <v>72</v>
      </c>
      <c r="B30" s="1868" t="s">
        <v>73</v>
      </c>
      <c r="C30" s="1848">
        <v>70000</v>
      </c>
      <c r="D30" s="1848">
        <v>10000</v>
      </c>
      <c r="E30" s="1848">
        <v>70000</v>
      </c>
      <c r="F30" s="1848">
        <v>80000</v>
      </c>
      <c r="G30" s="1848">
        <v>35000</v>
      </c>
    </row>
    <row r="31" spans="1:7" s="8" customFormat="1" ht="14.45" customHeight="1" x14ac:dyDescent="0.25">
      <c r="A31" s="1867" t="s">
        <v>75</v>
      </c>
      <c r="B31" s="1868" t="s">
        <v>73</v>
      </c>
      <c r="C31" s="1873">
        <v>260000</v>
      </c>
      <c r="D31" s="1873"/>
      <c r="E31" s="1873">
        <v>300000</v>
      </c>
      <c r="F31" s="1873">
        <v>300000</v>
      </c>
      <c r="G31" s="1873">
        <v>300000</v>
      </c>
    </row>
    <row r="32" spans="1:7" s="8" customFormat="1" ht="14.45" customHeight="1" thickBot="1" x14ac:dyDescent="0.3">
      <c r="A32" s="1900" t="s">
        <v>306</v>
      </c>
      <c r="B32" s="1903" t="s">
        <v>73</v>
      </c>
      <c r="C32" s="1884">
        <v>1609500</v>
      </c>
      <c r="D32" s="1884"/>
      <c r="E32" s="1884"/>
      <c r="F32" s="1884"/>
      <c r="G32" s="1884"/>
    </row>
    <row r="33" spans="1:8" s="8" customFormat="1" ht="14.45" customHeight="1" thickBot="1" x14ac:dyDescent="0.3">
      <c r="A33" s="1869" t="s">
        <v>79</v>
      </c>
      <c r="B33" s="1868" t="s">
        <v>73</v>
      </c>
      <c r="C33" s="1857">
        <v>1040000</v>
      </c>
      <c r="D33" s="1857"/>
      <c r="E33" s="1857"/>
      <c r="F33" s="1857"/>
      <c r="G33" s="1857"/>
    </row>
    <row r="34" spans="1:8" s="8" customFormat="1" ht="14.45" customHeight="1" thickBot="1" x14ac:dyDescent="0.3">
      <c r="A34" s="1870" t="s">
        <v>81</v>
      </c>
      <c r="B34" s="1871"/>
      <c r="C34" s="1872">
        <v>32872780.759999998</v>
      </c>
      <c r="D34" s="1872">
        <v>14566403.75</v>
      </c>
      <c r="E34" s="1872">
        <v>19520110.25</v>
      </c>
      <c r="F34" s="1872">
        <v>34086514</v>
      </c>
      <c r="G34" s="1872">
        <v>37348915</v>
      </c>
    </row>
    <row r="35" spans="1:8" s="8" customFormat="1" ht="14.45" customHeight="1" thickBot="1" x14ac:dyDescent="0.3">
      <c r="A35" s="1870" t="s">
        <v>82</v>
      </c>
      <c r="B35" s="1874"/>
      <c r="C35" s="1875"/>
      <c r="D35" s="1876"/>
      <c r="E35" s="1876"/>
      <c r="F35" s="1877"/>
      <c r="G35" s="1877"/>
    </row>
    <row r="36" spans="1:8" s="8" customFormat="1" ht="14.45" customHeight="1" x14ac:dyDescent="0.25">
      <c r="A36" s="1878" t="s">
        <v>83</v>
      </c>
      <c r="B36" s="1868" t="s">
        <v>84</v>
      </c>
      <c r="C36" s="1879">
        <v>579188</v>
      </c>
      <c r="D36" s="1879">
        <v>350830</v>
      </c>
      <c r="E36" s="1879">
        <v>249170</v>
      </c>
      <c r="F36" s="1873">
        <v>600000</v>
      </c>
      <c r="G36" s="1873">
        <v>673920</v>
      </c>
    </row>
    <row r="37" spans="1:8" s="8" customFormat="1" ht="14.45" customHeight="1" x14ac:dyDescent="0.25">
      <c r="A37" s="1858" t="s">
        <v>87</v>
      </c>
      <c r="B37" s="1861" t="s">
        <v>88</v>
      </c>
      <c r="C37" s="1880">
        <v>251836</v>
      </c>
      <c r="D37" s="1880">
        <v>336077.2</v>
      </c>
      <c r="E37" s="1880">
        <v>63922.799999999988</v>
      </c>
      <c r="F37" s="1848">
        <v>400000</v>
      </c>
      <c r="G37" s="1848">
        <v>704800</v>
      </c>
    </row>
    <row r="38" spans="1:8" s="8" customFormat="1" ht="14.45" customHeight="1" x14ac:dyDescent="0.25">
      <c r="A38" s="1858" t="s">
        <v>89</v>
      </c>
      <c r="B38" s="1863" t="s">
        <v>90</v>
      </c>
      <c r="C38" s="1880">
        <v>1740183.5</v>
      </c>
      <c r="D38" s="1880">
        <v>673343.25</v>
      </c>
      <c r="E38" s="1880">
        <v>596656.75</v>
      </c>
      <c r="F38" s="1848">
        <v>1270000</v>
      </c>
      <c r="G38" s="1848">
        <v>1016000</v>
      </c>
    </row>
    <row r="39" spans="1:8" s="8" customFormat="1" ht="14.45" customHeight="1" x14ac:dyDescent="0.25">
      <c r="A39" s="1858" t="s">
        <v>93</v>
      </c>
      <c r="B39" s="1863" t="s">
        <v>94</v>
      </c>
      <c r="C39" s="1880">
        <v>1000000</v>
      </c>
      <c r="D39" s="1880">
        <v>750000</v>
      </c>
      <c r="E39" s="1880">
        <v>750000</v>
      </c>
      <c r="F39" s="1848">
        <v>1500000</v>
      </c>
      <c r="G39" s="1848">
        <v>1500000</v>
      </c>
    </row>
    <row r="40" spans="1:8" ht="14.45" customHeight="1" x14ac:dyDescent="0.25">
      <c r="A40" s="1858" t="s">
        <v>95</v>
      </c>
      <c r="B40" s="1861" t="s">
        <v>96</v>
      </c>
      <c r="C40" s="1880"/>
      <c r="D40" s="1880"/>
      <c r="E40" s="1880">
        <v>1300000</v>
      </c>
      <c r="F40" s="1848">
        <v>1300000</v>
      </c>
      <c r="G40" s="1848">
        <v>1082996</v>
      </c>
      <c r="H40"/>
    </row>
    <row r="41" spans="1:8" x14ac:dyDescent="0.25">
      <c r="A41" s="1858" t="s">
        <v>101</v>
      </c>
      <c r="B41" s="1861" t="s">
        <v>102</v>
      </c>
      <c r="C41" s="1880">
        <v>425</v>
      </c>
      <c r="D41" s="1880"/>
      <c r="E41" s="1880">
        <v>2500</v>
      </c>
      <c r="F41" s="1848">
        <v>2500</v>
      </c>
      <c r="G41" s="1848">
        <v>2500</v>
      </c>
      <c r="H41"/>
    </row>
    <row r="42" spans="1:8" x14ac:dyDescent="0.25">
      <c r="A42" s="1858" t="s">
        <v>103</v>
      </c>
      <c r="B42" s="1861" t="s">
        <v>105</v>
      </c>
      <c r="C42" s="1880">
        <v>37350.07</v>
      </c>
      <c r="D42" s="1880">
        <v>16498</v>
      </c>
      <c r="E42" s="1880">
        <v>25502</v>
      </c>
      <c r="F42" s="1848">
        <v>42000</v>
      </c>
      <c r="G42" s="1848">
        <v>42000</v>
      </c>
      <c r="H42"/>
    </row>
    <row r="43" spans="1:8" ht="28.9" customHeight="1" x14ac:dyDescent="0.25">
      <c r="A43" s="1858" t="s">
        <v>412</v>
      </c>
      <c r="B43" s="1861"/>
      <c r="C43" s="1880"/>
      <c r="D43" s="1880"/>
      <c r="E43" s="1880"/>
      <c r="F43" s="1848"/>
      <c r="G43" s="1848"/>
      <c r="H43"/>
    </row>
    <row r="44" spans="1:8" ht="20.45" customHeight="1" x14ac:dyDescent="0.25">
      <c r="A44" s="1867" t="s">
        <v>691</v>
      </c>
      <c r="B44" s="1861" t="s">
        <v>413</v>
      </c>
      <c r="C44" s="1880">
        <v>487285.56</v>
      </c>
      <c r="D44" s="1880">
        <v>171236.34</v>
      </c>
      <c r="E44" s="1880">
        <v>506363.66000000003</v>
      </c>
      <c r="F44" s="1848">
        <v>677600</v>
      </c>
      <c r="G44" s="1848">
        <v>745360</v>
      </c>
      <c r="H44"/>
    </row>
    <row r="45" spans="1:8" x14ac:dyDescent="0.25">
      <c r="A45" s="1867" t="s">
        <v>692</v>
      </c>
      <c r="B45" s="1861" t="s">
        <v>413</v>
      </c>
      <c r="C45" s="1880">
        <v>1084616.8999999999</v>
      </c>
      <c r="D45" s="1880">
        <v>1048805.02</v>
      </c>
      <c r="E45" s="1880">
        <v>221694.97999999998</v>
      </c>
      <c r="F45" s="1848">
        <v>1270500</v>
      </c>
      <c r="G45" s="1848">
        <v>1270500</v>
      </c>
      <c r="H45"/>
    </row>
    <row r="46" spans="1:8" s="12" customFormat="1" x14ac:dyDescent="0.25">
      <c r="A46" s="1867" t="s">
        <v>693</v>
      </c>
      <c r="B46" s="1861" t="s">
        <v>413</v>
      </c>
      <c r="C46" s="1880">
        <v>1063474.3</v>
      </c>
      <c r="D46" s="1880">
        <v>1149831.6700000002</v>
      </c>
      <c r="E46" s="1880">
        <v>120668.32999999984</v>
      </c>
      <c r="F46" s="1848">
        <v>1270500</v>
      </c>
      <c r="G46" s="1848">
        <v>1270500</v>
      </c>
    </row>
    <row r="47" spans="1:8" s="12" customFormat="1" x14ac:dyDescent="0.25">
      <c r="A47" s="1867" t="s">
        <v>694</v>
      </c>
      <c r="B47" s="1861" t="s">
        <v>413</v>
      </c>
      <c r="C47" s="1880">
        <v>438787.15</v>
      </c>
      <c r="D47" s="1880">
        <v>346558.10000000003</v>
      </c>
      <c r="E47" s="1880">
        <v>331041.89999999997</v>
      </c>
      <c r="F47" s="1848">
        <v>677600</v>
      </c>
      <c r="G47" s="1848">
        <v>677600</v>
      </c>
    </row>
    <row r="48" spans="1:8" s="12" customFormat="1" x14ac:dyDescent="0.25">
      <c r="A48" s="1867" t="s">
        <v>695</v>
      </c>
      <c r="B48" s="1861" t="s">
        <v>413</v>
      </c>
      <c r="C48" s="1880">
        <v>1009805.5</v>
      </c>
      <c r="D48" s="1880">
        <v>1115503.8999999999</v>
      </c>
      <c r="E48" s="1880">
        <v>154996.10000000009</v>
      </c>
      <c r="F48" s="1848">
        <v>1270500</v>
      </c>
      <c r="G48" s="1848">
        <v>1270500</v>
      </c>
    </row>
    <row r="49" spans="1:7" s="12" customFormat="1" x14ac:dyDescent="0.25">
      <c r="A49" s="1867" t="s">
        <v>696</v>
      </c>
      <c r="B49" s="1861" t="s">
        <v>413</v>
      </c>
      <c r="C49" s="1880">
        <v>1041653.16</v>
      </c>
      <c r="D49" s="1880">
        <v>962596.63</v>
      </c>
      <c r="E49" s="1880">
        <v>307903.37</v>
      </c>
      <c r="F49" s="1848">
        <v>1270500</v>
      </c>
      <c r="G49" s="1848">
        <v>1270500</v>
      </c>
    </row>
    <row r="50" spans="1:7" s="12" customFormat="1" ht="29.45" customHeight="1" x14ac:dyDescent="0.25">
      <c r="A50" s="1867" t="s">
        <v>697</v>
      </c>
      <c r="B50" s="1861" t="s">
        <v>413</v>
      </c>
      <c r="C50" s="1880">
        <v>854411.01</v>
      </c>
      <c r="D50" s="1880"/>
      <c r="E50" s="1880"/>
      <c r="F50" s="1848"/>
      <c r="G50" s="1848"/>
    </row>
    <row r="51" spans="1:7" s="12" customFormat="1" x14ac:dyDescent="0.25">
      <c r="A51" s="1867" t="s">
        <v>698</v>
      </c>
      <c r="B51" s="1861" t="s">
        <v>413</v>
      </c>
      <c r="C51" s="1880">
        <v>974553.95</v>
      </c>
      <c r="D51" s="1880">
        <v>810886.73</v>
      </c>
      <c r="E51" s="1880">
        <v>459613.27</v>
      </c>
      <c r="F51" s="1848">
        <v>1270500</v>
      </c>
      <c r="G51" s="1848">
        <v>1270500</v>
      </c>
    </row>
    <row r="52" spans="1:7" s="12" customFormat="1" ht="15" customHeight="1" x14ac:dyDescent="0.25">
      <c r="A52" s="1867" t="s">
        <v>699</v>
      </c>
      <c r="B52" s="1861" t="s">
        <v>413</v>
      </c>
      <c r="C52" s="1880">
        <v>366515.3</v>
      </c>
      <c r="D52" s="1880">
        <v>376086.5</v>
      </c>
      <c r="E52" s="1880">
        <v>47413.5</v>
      </c>
      <c r="F52" s="1848">
        <v>423500</v>
      </c>
      <c r="G52" s="1848">
        <v>423500</v>
      </c>
    </row>
    <row r="53" spans="1:7" s="12" customFormat="1" x14ac:dyDescent="0.25">
      <c r="A53" s="1867" t="s">
        <v>700</v>
      </c>
      <c r="B53" s="1861" t="s">
        <v>413</v>
      </c>
      <c r="C53" s="1880">
        <v>372602.5</v>
      </c>
      <c r="D53" s="1880">
        <v>395500.3</v>
      </c>
      <c r="E53" s="1880">
        <v>27999.700000000012</v>
      </c>
      <c r="F53" s="1848">
        <v>423500</v>
      </c>
      <c r="G53" s="1848">
        <v>423500</v>
      </c>
    </row>
    <row r="54" spans="1:7" s="12" customFormat="1" ht="15" customHeight="1" thickBot="1" x14ac:dyDescent="0.3">
      <c r="A54" s="1900" t="s">
        <v>701</v>
      </c>
      <c r="B54" s="1903" t="s">
        <v>413</v>
      </c>
      <c r="C54" s="1883">
        <v>309825.3</v>
      </c>
      <c r="D54" s="1883">
        <v>361707.92</v>
      </c>
      <c r="E54" s="1883">
        <v>61792.080000000016</v>
      </c>
      <c r="F54" s="1884">
        <v>423500</v>
      </c>
      <c r="G54" s="1884">
        <v>423500</v>
      </c>
    </row>
    <row r="55" spans="1:7" s="12" customFormat="1" x14ac:dyDescent="0.25">
      <c r="A55" s="1918" t="s">
        <v>702</v>
      </c>
      <c r="B55" s="1868" t="s">
        <v>413</v>
      </c>
      <c r="C55" s="1879">
        <v>356869.75</v>
      </c>
      <c r="D55" s="1879">
        <v>386247.55</v>
      </c>
      <c r="E55" s="1879">
        <v>37252.450000000012</v>
      </c>
      <c r="F55" s="1873">
        <v>423500</v>
      </c>
      <c r="G55" s="1873">
        <v>423500</v>
      </c>
    </row>
    <row r="56" spans="1:7" s="12" customFormat="1" x14ac:dyDescent="0.25">
      <c r="A56" s="1867" t="s">
        <v>703</v>
      </c>
      <c r="B56" s="1861" t="s">
        <v>413</v>
      </c>
      <c r="C56" s="1880">
        <v>365773.49</v>
      </c>
      <c r="D56" s="1880">
        <v>349663.50999999995</v>
      </c>
      <c r="E56" s="1880">
        <v>73836.490000000049</v>
      </c>
      <c r="F56" s="1848">
        <v>423500</v>
      </c>
      <c r="G56" s="1848">
        <v>423500</v>
      </c>
    </row>
    <row r="57" spans="1:7" s="12" customFormat="1" ht="15" customHeight="1" x14ac:dyDescent="0.25">
      <c r="A57" s="1930" t="s">
        <v>704</v>
      </c>
      <c r="B57" s="1861" t="s">
        <v>413</v>
      </c>
      <c r="C57" s="1880">
        <v>363382.22</v>
      </c>
      <c r="D57" s="1880">
        <v>324068.50999999995</v>
      </c>
      <c r="E57" s="1880">
        <v>99431.490000000049</v>
      </c>
      <c r="F57" s="1848">
        <v>423500</v>
      </c>
      <c r="G57" s="1848">
        <v>423500</v>
      </c>
    </row>
    <row r="58" spans="1:7" s="12" customFormat="1" ht="15" customHeight="1" x14ac:dyDescent="0.25">
      <c r="A58" s="1867" t="s">
        <v>705</v>
      </c>
      <c r="B58" s="1861" t="s">
        <v>413</v>
      </c>
      <c r="C58" s="1880">
        <v>326766.5</v>
      </c>
      <c r="D58" s="1880">
        <v>298322</v>
      </c>
      <c r="E58" s="1880">
        <v>379278</v>
      </c>
      <c r="F58" s="1848">
        <v>677600</v>
      </c>
      <c r="G58" s="1848">
        <v>677600</v>
      </c>
    </row>
    <row r="59" spans="1:7" s="12" customFormat="1" ht="15" customHeight="1" x14ac:dyDescent="0.25">
      <c r="A59" s="1867" t="s">
        <v>706</v>
      </c>
      <c r="B59" s="1861" t="s">
        <v>413</v>
      </c>
      <c r="C59" s="1880">
        <v>1544267.45</v>
      </c>
      <c r="D59" s="1880">
        <v>944977.25</v>
      </c>
      <c r="E59" s="1880">
        <v>918422.75</v>
      </c>
      <c r="F59" s="1848">
        <v>1863400</v>
      </c>
      <c r="G59" s="1848">
        <v>1863400</v>
      </c>
    </row>
    <row r="60" spans="1:7" s="12" customFormat="1" x14ac:dyDescent="0.25">
      <c r="A60" s="1858" t="s">
        <v>119</v>
      </c>
      <c r="B60" s="1861" t="s">
        <v>120</v>
      </c>
      <c r="C60" s="1880">
        <v>141626</v>
      </c>
      <c r="D60" s="1880">
        <v>51176</v>
      </c>
      <c r="E60" s="1880">
        <v>248824</v>
      </c>
      <c r="F60" s="1848">
        <v>300000</v>
      </c>
      <c r="G60" s="1848">
        <v>300000</v>
      </c>
    </row>
    <row r="61" spans="1:7" s="12" customFormat="1" ht="15" customHeight="1" x14ac:dyDescent="0.25">
      <c r="A61" s="1878" t="s">
        <v>121</v>
      </c>
      <c r="B61" s="1922" t="s">
        <v>122</v>
      </c>
      <c r="C61" s="1879">
        <v>240637</v>
      </c>
      <c r="D61" s="1879">
        <v>84639</v>
      </c>
      <c r="E61" s="1879">
        <v>265361</v>
      </c>
      <c r="F61" s="1873">
        <v>350000</v>
      </c>
      <c r="G61" s="1873">
        <v>350000</v>
      </c>
    </row>
    <row r="62" spans="1:7" s="12" customFormat="1" x14ac:dyDescent="0.25">
      <c r="A62" s="1858" t="s">
        <v>123</v>
      </c>
      <c r="B62" s="1861" t="s">
        <v>124</v>
      </c>
      <c r="C62" s="1880"/>
      <c r="D62" s="1880"/>
      <c r="E62" s="1880">
        <v>14000</v>
      </c>
      <c r="F62" s="1848">
        <v>14000</v>
      </c>
      <c r="G62" s="1848">
        <v>14000</v>
      </c>
    </row>
    <row r="63" spans="1:7" s="12" customFormat="1" ht="15" customHeight="1" x14ac:dyDescent="0.25">
      <c r="A63" s="1858" t="s">
        <v>707</v>
      </c>
      <c r="B63" s="1923" t="s">
        <v>356</v>
      </c>
      <c r="C63" s="1880"/>
      <c r="D63" s="1880"/>
      <c r="E63" s="1880">
        <v>10000</v>
      </c>
      <c r="F63" s="1848">
        <v>10000</v>
      </c>
      <c r="G63" s="1848">
        <v>10000</v>
      </c>
    </row>
    <row r="64" spans="1:7" s="12" customFormat="1" x14ac:dyDescent="0.25">
      <c r="A64" s="1858" t="s">
        <v>419</v>
      </c>
      <c r="B64" s="1861" t="s">
        <v>420</v>
      </c>
      <c r="C64" s="1880">
        <v>30</v>
      </c>
      <c r="D64" s="1880"/>
      <c r="E64" s="1880">
        <v>35000</v>
      </c>
      <c r="F64" s="1848">
        <v>35000</v>
      </c>
      <c r="G64" s="1848">
        <v>35000</v>
      </c>
    </row>
    <row r="65" spans="1:8" s="12" customFormat="1" ht="15.75" thickBot="1" x14ac:dyDescent="0.3">
      <c r="A65" s="1858" t="s">
        <v>708</v>
      </c>
      <c r="B65" s="1861" t="s">
        <v>709</v>
      </c>
      <c r="C65" s="1880">
        <v>120000</v>
      </c>
      <c r="D65" s="1880">
        <v>25000</v>
      </c>
      <c r="E65" s="1880">
        <v>107000</v>
      </c>
      <c r="F65" s="1848">
        <v>132000</v>
      </c>
      <c r="G65" s="1848">
        <v>144000</v>
      </c>
    </row>
    <row r="66" spans="1:8" s="12" customFormat="1" ht="15" customHeight="1" thickBot="1" x14ac:dyDescent="0.3">
      <c r="A66" s="1870" t="s">
        <v>145</v>
      </c>
      <c r="B66" s="1871"/>
      <c r="C66" s="1872">
        <v>15071865.609999999</v>
      </c>
      <c r="D66" s="1872">
        <v>11329555.380000001</v>
      </c>
      <c r="E66" s="1872">
        <v>7415644.620000001</v>
      </c>
      <c r="F66" s="1872">
        <v>18745200</v>
      </c>
      <c r="G66" s="1872">
        <v>18732676</v>
      </c>
    </row>
    <row r="67" spans="1:8" ht="15.75" thickBot="1" x14ac:dyDescent="0.3">
      <c r="A67" s="1870"/>
      <c r="B67" s="1871"/>
      <c r="C67" s="1872"/>
      <c r="D67" s="1872"/>
      <c r="E67" s="1872"/>
      <c r="F67" s="1872"/>
      <c r="G67" s="1872"/>
      <c r="H67"/>
    </row>
    <row r="68" spans="1:8" ht="15.75" thickBot="1" x14ac:dyDescent="0.3">
      <c r="A68" s="1870" t="s">
        <v>330</v>
      </c>
      <c r="B68" s="1885"/>
      <c r="C68" s="1854"/>
      <c r="D68" s="1854"/>
      <c r="E68" s="1854"/>
      <c r="F68" s="1854"/>
      <c r="G68" s="1854"/>
      <c r="H68"/>
    </row>
    <row r="69" spans="1:8" x14ac:dyDescent="0.25">
      <c r="A69" s="1882" t="s">
        <v>710</v>
      </c>
      <c r="B69" s="1909"/>
      <c r="C69" s="1866"/>
      <c r="D69" s="1907"/>
      <c r="E69" s="1907"/>
      <c r="F69" s="1860"/>
      <c r="G69" s="1860"/>
      <c r="H69"/>
    </row>
    <row r="70" spans="1:8" ht="43.5" x14ac:dyDescent="0.25">
      <c r="A70" s="1927" t="s">
        <v>711</v>
      </c>
      <c r="B70" s="1931" t="s">
        <v>712</v>
      </c>
      <c r="C70" s="1866"/>
      <c r="D70" s="1907"/>
      <c r="E70" s="1907">
        <v>3000000</v>
      </c>
      <c r="F70" s="1860">
        <v>3000000</v>
      </c>
      <c r="G70" s="1860"/>
      <c r="H70"/>
    </row>
    <row r="71" spans="1:8" x14ac:dyDescent="0.25">
      <c r="A71" s="1927" t="s">
        <v>713</v>
      </c>
      <c r="B71" s="1931" t="s">
        <v>712</v>
      </c>
      <c r="C71" s="1866"/>
      <c r="D71" s="1907"/>
      <c r="E71" s="1907">
        <v>10000000</v>
      </c>
      <c r="F71" s="1860">
        <v>10000000</v>
      </c>
      <c r="G71" s="1860"/>
      <c r="H71"/>
    </row>
    <row r="72" spans="1:8" x14ac:dyDescent="0.25">
      <c r="A72" s="1932" t="s">
        <v>714</v>
      </c>
      <c r="B72" s="1865"/>
      <c r="C72" s="1866"/>
      <c r="D72" s="1907"/>
      <c r="E72" s="1907"/>
      <c r="F72" s="1860"/>
      <c r="G72" s="1860"/>
      <c r="H72"/>
    </row>
    <row r="73" spans="1:8" ht="29.25" x14ac:dyDescent="0.25">
      <c r="A73" s="1881" t="s">
        <v>715</v>
      </c>
      <c r="B73" s="1865" t="s">
        <v>716</v>
      </c>
      <c r="C73" s="1866"/>
      <c r="D73" s="1907"/>
      <c r="E73" s="1907"/>
      <c r="F73" s="1860"/>
      <c r="G73" s="1860"/>
      <c r="H73"/>
    </row>
    <row r="74" spans="1:8" ht="29.25" x14ac:dyDescent="0.25">
      <c r="A74" s="1881" t="s">
        <v>717</v>
      </c>
      <c r="B74" s="1865" t="s">
        <v>716</v>
      </c>
      <c r="C74" s="1866"/>
      <c r="D74" s="1907"/>
      <c r="E74" s="1907"/>
      <c r="F74" s="1860"/>
      <c r="G74" s="1860"/>
      <c r="H74"/>
    </row>
    <row r="75" spans="1:8" ht="44.25" thickBot="1" x14ac:dyDescent="0.3">
      <c r="A75" s="1936" t="s">
        <v>718</v>
      </c>
      <c r="B75" s="1903" t="s">
        <v>716</v>
      </c>
      <c r="C75" s="1884">
        <v>1062350</v>
      </c>
      <c r="D75" s="1908"/>
      <c r="E75" s="1908"/>
      <c r="F75" s="1908"/>
      <c r="G75" s="1908"/>
      <c r="H75"/>
    </row>
    <row r="76" spans="1:8" ht="57.75" x14ac:dyDescent="0.25">
      <c r="A76" s="1920" t="s">
        <v>719</v>
      </c>
      <c r="B76" s="1862" t="s">
        <v>716</v>
      </c>
      <c r="C76" s="1857">
        <v>500694.7</v>
      </c>
      <c r="D76" s="1904"/>
      <c r="E76" s="1904"/>
      <c r="F76" s="1917"/>
      <c r="G76" s="1917"/>
      <c r="H76"/>
    </row>
    <row r="77" spans="1:8" ht="57.75" x14ac:dyDescent="0.25">
      <c r="A77" s="1927" t="s">
        <v>720</v>
      </c>
      <c r="B77" s="1865" t="s">
        <v>716</v>
      </c>
      <c r="C77" s="1866"/>
      <c r="D77" s="1907"/>
      <c r="E77" s="1907"/>
      <c r="F77" s="1860"/>
      <c r="G77" s="1860"/>
    </row>
    <row r="78" spans="1:8" ht="43.5" x14ac:dyDescent="0.25">
      <c r="A78" s="1927" t="s">
        <v>721</v>
      </c>
      <c r="B78" s="1865" t="s">
        <v>716</v>
      </c>
      <c r="C78" s="1866"/>
      <c r="D78" s="1907"/>
      <c r="E78" s="1907"/>
      <c r="F78" s="1860"/>
      <c r="G78" s="1860"/>
    </row>
    <row r="79" spans="1:8" ht="29.25" x14ac:dyDescent="0.25">
      <c r="A79" s="1927" t="s">
        <v>722</v>
      </c>
      <c r="B79" s="1865" t="s">
        <v>716</v>
      </c>
      <c r="C79" s="1866"/>
      <c r="D79" s="1907"/>
      <c r="E79" s="1907"/>
      <c r="F79" s="1860"/>
      <c r="G79" s="1860"/>
    </row>
    <row r="80" spans="1:8" x14ac:dyDescent="0.25">
      <c r="A80" s="1858" t="s">
        <v>723</v>
      </c>
      <c r="B80" s="1865"/>
      <c r="C80" s="1866"/>
      <c r="D80" s="1907"/>
      <c r="E80" s="1907"/>
      <c r="F80" s="1860"/>
      <c r="G80" s="1860"/>
    </row>
    <row r="81" spans="1:7" x14ac:dyDescent="0.25">
      <c r="A81" s="1867" t="s">
        <v>724</v>
      </c>
      <c r="B81" s="1861" t="s">
        <v>725</v>
      </c>
      <c r="C81" s="1866"/>
      <c r="D81" s="1907">
        <v>380000</v>
      </c>
      <c r="E81" s="1907">
        <v>0</v>
      </c>
      <c r="F81" s="1860">
        <v>380000</v>
      </c>
      <c r="G81" s="1860"/>
    </row>
    <row r="82" spans="1:7" x14ac:dyDescent="0.25">
      <c r="A82" s="1867" t="s">
        <v>726</v>
      </c>
      <c r="B82" s="1861" t="s">
        <v>725</v>
      </c>
      <c r="C82" s="1866"/>
      <c r="D82" s="1907"/>
      <c r="E82" s="1907">
        <v>2000000</v>
      </c>
      <c r="F82" s="1860">
        <v>2000000</v>
      </c>
      <c r="G82" s="1860"/>
    </row>
    <row r="83" spans="1:7" ht="15.75" thickBot="1" x14ac:dyDescent="0.3">
      <c r="A83" s="1900" t="s">
        <v>727</v>
      </c>
      <c r="B83" s="1903" t="s">
        <v>725</v>
      </c>
      <c r="C83" s="1884"/>
      <c r="D83" s="1908"/>
      <c r="E83" s="1908"/>
      <c r="F83" s="1908"/>
      <c r="G83" s="1908"/>
    </row>
    <row r="84" spans="1:7" x14ac:dyDescent="0.25">
      <c r="A84" s="1918" t="s">
        <v>728</v>
      </c>
      <c r="B84" s="1868" t="s">
        <v>725</v>
      </c>
      <c r="C84" s="1857"/>
      <c r="D84" s="1904"/>
      <c r="E84" s="1904">
        <v>1500000</v>
      </c>
      <c r="F84" s="1917">
        <v>1500000</v>
      </c>
      <c r="G84" s="1917"/>
    </row>
    <row r="85" spans="1:7" x14ac:dyDescent="0.25">
      <c r="A85" s="1867" t="s">
        <v>729</v>
      </c>
      <c r="B85" s="1861" t="s">
        <v>725</v>
      </c>
      <c r="C85" s="1866"/>
      <c r="D85" s="1907"/>
      <c r="E85" s="1907">
        <v>1500000</v>
      </c>
      <c r="F85" s="1860">
        <v>1500000</v>
      </c>
      <c r="G85" s="1860"/>
    </row>
    <row r="86" spans="1:7" x14ac:dyDescent="0.25">
      <c r="A86" s="1867" t="s">
        <v>730</v>
      </c>
      <c r="B86" s="1861" t="s">
        <v>725</v>
      </c>
      <c r="C86" s="1866"/>
      <c r="D86" s="1907"/>
      <c r="E86" s="1907">
        <v>1500000</v>
      </c>
      <c r="F86" s="1860">
        <v>1500000</v>
      </c>
      <c r="G86" s="1860"/>
    </row>
    <row r="87" spans="1:7" x14ac:dyDescent="0.25">
      <c r="A87" s="1867" t="s">
        <v>731</v>
      </c>
      <c r="B87" s="1861" t="s">
        <v>725</v>
      </c>
      <c r="C87" s="1866"/>
      <c r="D87" s="1907"/>
      <c r="E87" s="1907">
        <v>1500000</v>
      </c>
      <c r="F87" s="1860">
        <v>1500000</v>
      </c>
      <c r="G87" s="1860"/>
    </row>
    <row r="88" spans="1:7" x14ac:dyDescent="0.25">
      <c r="A88" s="1867" t="s">
        <v>732</v>
      </c>
      <c r="B88" s="1861" t="s">
        <v>725</v>
      </c>
      <c r="C88" s="1866"/>
      <c r="D88" s="1907"/>
      <c r="E88" s="1907">
        <v>1500000</v>
      </c>
      <c r="F88" s="1860">
        <v>1500000</v>
      </c>
      <c r="G88" s="1860"/>
    </row>
    <row r="89" spans="1:7" x14ac:dyDescent="0.25">
      <c r="A89" s="1858" t="s">
        <v>262</v>
      </c>
      <c r="B89" s="1922"/>
      <c r="C89" s="1848"/>
      <c r="D89" s="1860"/>
      <c r="E89" s="1907"/>
      <c r="F89" s="1860"/>
      <c r="G89" s="1860"/>
    </row>
    <row r="90" spans="1:7" ht="43.5" x14ac:dyDescent="0.25">
      <c r="A90" s="1881" t="s">
        <v>733</v>
      </c>
      <c r="B90" s="1933" t="s">
        <v>264</v>
      </c>
      <c r="C90" s="1848">
        <v>586418.66</v>
      </c>
      <c r="D90" s="1860"/>
      <c r="E90" s="1907"/>
      <c r="F90" s="1860"/>
      <c r="G90" s="1860"/>
    </row>
    <row r="91" spans="1:7" ht="43.5" x14ac:dyDescent="0.25">
      <c r="A91" s="1881" t="s">
        <v>734</v>
      </c>
      <c r="B91" s="1933" t="s">
        <v>264</v>
      </c>
      <c r="C91" s="1848"/>
      <c r="D91" s="1860"/>
      <c r="E91" s="1907">
        <v>1908014.45</v>
      </c>
      <c r="F91" s="1860">
        <v>1908014.45</v>
      </c>
      <c r="G91" s="1860"/>
    </row>
    <row r="92" spans="1:7" x14ac:dyDescent="0.25">
      <c r="A92" s="1858" t="s">
        <v>735</v>
      </c>
      <c r="B92" s="1861"/>
      <c r="C92" s="1848"/>
      <c r="D92" s="1860"/>
      <c r="E92" s="1860"/>
      <c r="F92" s="1860"/>
      <c r="G92" s="1860"/>
    </row>
    <row r="93" spans="1:7" x14ac:dyDescent="0.25">
      <c r="A93" s="1867" t="s">
        <v>736</v>
      </c>
      <c r="B93" s="1923"/>
      <c r="C93" s="1848"/>
      <c r="D93" s="1860"/>
      <c r="E93" s="1860"/>
      <c r="F93" s="1860"/>
      <c r="G93" s="1860"/>
    </row>
    <row r="94" spans="1:7" x14ac:dyDescent="0.25">
      <c r="A94" s="1925" t="s">
        <v>737</v>
      </c>
      <c r="B94" s="1923" t="s">
        <v>738</v>
      </c>
      <c r="C94" s="1848">
        <v>4474537.28</v>
      </c>
      <c r="D94" s="1860"/>
      <c r="E94" s="1860"/>
      <c r="F94" s="1860"/>
      <c r="G94" s="1860"/>
    </row>
    <row r="95" spans="1:7" x14ac:dyDescent="0.25">
      <c r="A95" s="1925" t="s">
        <v>739</v>
      </c>
      <c r="B95" s="1923" t="s">
        <v>738</v>
      </c>
      <c r="C95" s="1848">
        <v>3128696.15</v>
      </c>
      <c r="D95" s="1860"/>
      <c r="E95" s="1860"/>
      <c r="F95" s="1860"/>
      <c r="G95" s="1860"/>
    </row>
    <row r="96" spans="1:7" ht="58.5" thickBot="1" x14ac:dyDescent="0.3">
      <c r="A96" s="1936" t="s">
        <v>740</v>
      </c>
      <c r="B96" s="1938" t="s">
        <v>738</v>
      </c>
      <c r="C96" s="1884">
        <v>21300</v>
      </c>
      <c r="D96" s="1908"/>
      <c r="E96" s="1908"/>
      <c r="F96" s="1908"/>
      <c r="G96" s="1908"/>
    </row>
    <row r="97" spans="1:7" ht="57.75" x14ac:dyDescent="0.25">
      <c r="A97" s="1924" t="s">
        <v>741</v>
      </c>
      <c r="B97" s="1937" t="s">
        <v>738</v>
      </c>
      <c r="C97" s="1873">
        <v>20500</v>
      </c>
      <c r="D97" s="1917"/>
      <c r="E97" s="1917"/>
      <c r="F97" s="1917"/>
      <c r="G97" s="1917"/>
    </row>
    <row r="98" spans="1:7" ht="57.75" x14ac:dyDescent="0.25">
      <c r="A98" s="1881" t="s">
        <v>742</v>
      </c>
      <c r="B98" s="1923" t="s">
        <v>738</v>
      </c>
      <c r="C98" s="1848">
        <v>21300</v>
      </c>
      <c r="D98" s="1860"/>
      <c r="E98" s="1860"/>
      <c r="F98" s="1860"/>
      <c r="G98" s="1860"/>
    </row>
    <row r="99" spans="1:7" x14ac:dyDescent="0.25">
      <c r="A99" s="1858" t="s">
        <v>743</v>
      </c>
      <c r="B99" s="1861"/>
      <c r="C99" s="1848"/>
      <c r="D99" s="1860"/>
      <c r="E99" s="1860"/>
      <c r="F99" s="1860"/>
      <c r="G99" s="1860"/>
    </row>
    <row r="100" spans="1:7" ht="72" x14ac:dyDescent="0.25">
      <c r="A100" s="1881" t="s">
        <v>744</v>
      </c>
      <c r="B100" s="1861" t="s">
        <v>745</v>
      </c>
      <c r="C100" s="1848">
        <v>1766180.92</v>
      </c>
      <c r="D100" s="1860"/>
      <c r="E100" s="1860"/>
      <c r="F100" s="1860"/>
      <c r="G100" s="1860"/>
    </row>
    <row r="101" spans="1:7" x14ac:dyDescent="0.25">
      <c r="A101" s="1858" t="s">
        <v>249</v>
      </c>
      <c r="B101" s="1863"/>
      <c r="C101" s="1848">
        <v>1000000</v>
      </c>
      <c r="D101" s="1860"/>
      <c r="E101" s="1860"/>
      <c r="F101" s="1860"/>
      <c r="G101" s="1860"/>
    </row>
    <row r="102" spans="1:7" x14ac:dyDescent="0.25">
      <c r="A102" s="1934" t="s">
        <v>746</v>
      </c>
      <c r="B102" s="1863" t="s">
        <v>251</v>
      </c>
      <c r="C102" s="1873"/>
      <c r="D102" s="1873"/>
      <c r="E102" s="1873"/>
      <c r="F102" s="1848"/>
      <c r="G102" s="1848">
        <v>500000</v>
      </c>
    </row>
    <row r="103" spans="1:7" x14ac:dyDescent="0.25">
      <c r="A103" s="1867" t="s">
        <v>747</v>
      </c>
      <c r="B103" s="1863" t="s">
        <v>251</v>
      </c>
      <c r="C103" s="1848"/>
      <c r="D103" s="1860"/>
      <c r="E103" s="1860"/>
      <c r="F103" s="1860"/>
      <c r="G103" s="1860">
        <v>3000000</v>
      </c>
    </row>
    <row r="104" spans="1:7" x14ac:dyDescent="0.25">
      <c r="A104" s="1867" t="s">
        <v>748</v>
      </c>
      <c r="B104" s="1863" t="s">
        <v>251</v>
      </c>
      <c r="C104" s="1848">
        <v>500000</v>
      </c>
      <c r="D104" s="1860"/>
      <c r="E104" s="1860"/>
      <c r="F104" s="1860"/>
      <c r="G104" s="1860"/>
    </row>
    <row r="105" spans="1:7" x14ac:dyDescent="0.25">
      <c r="A105" s="1867" t="s">
        <v>749</v>
      </c>
      <c r="B105" s="1863" t="s">
        <v>251</v>
      </c>
      <c r="C105" s="1848">
        <v>2967587.5</v>
      </c>
      <c r="D105" s="1860"/>
      <c r="E105" s="1860"/>
      <c r="F105" s="1860"/>
      <c r="G105" s="1860"/>
    </row>
    <row r="106" spans="1:7" x14ac:dyDescent="0.25">
      <c r="A106" s="1867" t="s">
        <v>750</v>
      </c>
      <c r="B106" s="1863" t="s">
        <v>251</v>
      </c>
      <c r="C106" s="1848"/>
      <c r="D106" s="1860"/>
      <c r="E106" s="1860">
        <v>3000000</v>
      </c>
      <c r="F106" s="1860">
        <v>3000000</v>
      </c>
      <c r="G106" s="1860"/>
    </row>
    <row r="107" spans="1:7" x14ac:dyDescent="0.25">
      <c r="A107" s="1867" t="s">
        <v>751</v>
      </c>
      <c r="B107" s="1863" t="s">
        <v>251</v>
      </c>
      <c r="C107" s="1848"/>
      <c r="D107" s="1860"/>
      <c r="E107" s="1860">
        <v>2400000</v>
      </c>
      <c r="F107" s="1860">
        <v>2400000</v>
      </c>
      <c r="G107" s="1860"/>
    </row>
    <row r="108" spans="1:7" x14ac:dyDescent="0.25">
      <c r="A108" s="1867" t="s">
        <v>752</v>
      </c>
      <c r="B108" s="1863" t="s">
        <v>251</v>
      </c>
      <c r="C108" s="1848"/>
      <c r="D108" s="1860"/>
      <c r="E108" s="1860">
        <v>5000000</v>
      </c>
      <c r="F108" s="1860">
        <v>5000000</v>
      </c>
      <c r="G108" s="1860"/>
    </row>
    <row r="109" spans="1:7" x14ac:dyDescent="0.25">
      <c r="A109" s="1867" t="s">
        <v>753</v>
      </c>
      <c r="B109" s="1863" t="s">
        <v>251</v>
      </c>
      <c r="C109" s="1848"/>
      <c r="D109" s="1860"/>
      <c r="E109" s="1860">
        <v>2000000</v>
      </c>
      <c r="F109" s="1860">
        <v>2000000</v>
      </c>
      <c r="G109" s="1860"/>
    </row>
    <row r="110" spans="1:7" x14ac:dyDescent="0.25">
      <c r="A110" s="1867" t="s">
        <v>754</v>
      </c>
      <c r="B110" s="1863" t="s">
        <v>251</v>
      </c>
      <c r="C110" s="1848"/>
      <c r="D110" s="1860"/>
      <c r="E110" s="1860">
        <v>5000000</v>
      </c>
      <c r="F110" s="1860">
        <v>5000000</v>
      </c>
      <c r="G110" s="1860"/>
    </row>
    <row r="111" spans="1:7" x14ac:dyDescent="0.25">
      <c r="A111" s="1867" t="s">
        <v>755</v>
      </c>
      <c r="B111" s="1863" t="s">
        <v>251</v>
      </c>
      <c r="C111" s="1848"/>
      <c r="D111" s="1860"/>
      <c r="E111" s="1860">
        <v>3000000</v>
      </c>
      <c r="F111" s="1860">
        <v>3000000</v>
      </c>
      <c r="G111" s="1860"/>
    </row>
    <row r="112" spans="1:7" x14ac:dyDescent="0.25">
      <c r="A112" s="1858" t="s">
        <v>243</v>
      </c>
      <c r="B112" s="1863"/>
      <c r="C112" s="1848"/>
      <c r="D112" s="1860"/>
      <c r="E112" s="1860"/>
      <c r="F112" s="1860"/>
      <c r="G112" s="1860"/>
    </row>
    <row r="113" spans="1:7" x14ac:dyDescent="0.25">
      <c r="A113" s="1864" t="s">
        <v>756</v>
      </c>
      <c r="B113" s="1909" t="s">
        <v>245</v>
      </c>
      <c r="C113" s="1866"/>
      <c r="D113" s="1907"/>
      <c r="E113" s="1907"/>
      <c r="F113" s="1907"/>
      <c r="G113" s="1907">
        <v>330000</v>
      </c>
    </row>
    <row r="114" spans="1:7" x14ac:dyDescent="0.25">
      <c r="A114" s="1864" t="s">
        <v>757</v>
      </c>
      <c r="B114" s="1909" t="s">
        <v>245</v>
      </c>
      <c r="C114" s="1866">
        <v>488000</v>
      </c>
      <c r="D114" s="1907"/>
      <c r="E114" s="1907"/>
      <c r="F114" s="1907"/>
      <c r="G114" s="1907"/>
    </row>
    <row r="115" spans="1:7" x14ac:dyDescent="0.25">
      <c r="A115" s="1882" t="s">
        <v>246</v>
      </c>
      <c r="B115" s="1909"/>
      <c r="C115" s="1866"/>
      <c r="D115" s="1907"/>
      <c r="E115" s="1907"/>
      <c r="F115" s="1907"/>
      <c r="G115" s="1907"/>
    </row>
    <row r="116" spans="1:7" x14ac:dyDescent="0.25">
      <c r="A116" s="1864" t="s">
        <v>157</v>
      </c>
      <c r="B116" s="1909" t="s">
        <v>158</v>
      </c>
      <c r="C116" s="1866"/>
      <c r="D116" s="1907"/>
      <c r="E116" s="1907"/>
      <c r="F116" s="1907"/>
      <c r="G116" s="1907">
        <v>235000</v>
      </c>
    </row>
    <row r="117" spans="1:7" ht="15.75" thickBot="1" x14ac:dyDescent="0.3">
      <c r="A117" s="1902" t="s">
        <v>578</v>
      </c>
      <c r="B117" s="1901"/>
      <c r="C117" s="1884"/>
      <c r="D117" s="1908"/>
      <c r="E117" s="1908"/>
      <c r="F117" s="1908"/>
      <c r="G117" s="1908"/>
    </row>
    <row r="118" spans="1:7" x14ac:dyDescent="0.25">
      <c r="A118" s="1869" t="s">
        <v>758</v>
      </c>
      <c r="B118" s="1921" t="s">
        <v>580</v>
      </c>
      <c r="C118" s="1857">
        <v>25475000</v>
      </c>
      <c r="D118" s="1904"/>
      <c r="E118" s="1904"/>
      <c r="F118" s="1904"/>
      <c r="G118" s="1904"/>
    </row>
    <row r="119" spans="1:7" x14ac:dyDescent="0.25">
      <c r="A119" s="1864" t="s">
        <v>759</v>
      </c>
      <c r="B119" s="1909" t="s">
        <v>580</v>
      </c>
      <c r="C119" s="1866">
        <v>11995000</v>
      </c>
      <c r="D119" s="1907"/>
      <c r="E119" s="1907"/>
      <c r="F119" s="1907"/>
      <c r="G119" s="1907"/>
    </row>
    <row r="120" spans="1:7" x14ac:dyDescent="0.25">
      <c r="A120" s="1864" t="s">
        <v>760</v>
      </c>
      <c r="B120" s="1909" t="s">
        <v>580</v>
      </c>
      <c r="C120" s="1866">
        <v>1195000</v>
      </c>
      <c r="D120" s="1907"/>
      <c r="E120" s="1907"/>
      <c r="F120" s="1907"/>
      <c r="G120" s="1907"/>
    </row>
    <row r="121" spans="1:7" x14ac:dyDescent="0.25">
      <c r="A121" s="1882" t="s">
        <v>167</v>
      </c>
      <c r="B121" s="1909"/>
      <c r="C121" s="1866"/>
      <c r="D121" s="1907"/>
      <c r="E121" s="1907"/>
      <c r="F121" s="1907"/>
      <c r="G121" s="1907"/>
    </row>
    <row r="122" spans="1:7" x14ac:dyDescent="0.25">
      <c r="A122" s="1864" t="s">
        <v>374</v>
      </c>
      <c r="B122" s="1909" t="s">
        <v>169</v>
      </c>
      <c r="C122" s="1866"/>
      <c r="D122" s="1907"/>
      <c r="E122" s="1907"/>
      <c r="F122" s="1907"/>
      <c r="G122" s="1907">
        <v>65000</v>
      </c>
    </row>
    <row r="123" spans="1:7" x14ac:dyDescent="0.25">
      <c r="A123" s="1882" t="s">
        <v>431</v>
      </c>
      <c r="B123" s="1909"/>
      <c r="C123" s="1866"/>
      <c r="D123" s="1907"/>
      <c r="E123" s="1907"/>
      <c r="F123" s="1907"/>
      <c r="G123" s="1907"/>
    </row>
    <row r="124" spans="1:7" ht="30" thickBot="1" x14ac:dyDescent="0.3">
      <c r="A124" s="1927" t="s">
        <v>761</v>
      </c>
      <c r="B124" s="1909" t="s">
        <v>433</v>
      </c>
      <c r="C124" s="1866"/>
      <c r="D124" s="1907"/>
      <c r="E124" s="1907"/>
      <c r="F124" s="1907"/>
      <c r="G124" s="1907">
        <v>90000</v>
      </c>
    </row>
    <row r="125" spans="1:7" ht="15.75" thickBot="1" x14ac:dyDescent="0.3">
      <c r="A125" s="1870" t="s">
        <v>174</v>
      </c>
      <c r="B125" s="1886"/>
      <c r="C125" s="1887">
        <v>55202565.210000001</v>
      </c>
      <c r="D125" s="1887">
        <v>380000</v>
      </c>
      <c r="E125" s="1887">
        <v>44808014.450000003</v>
      </c>
      <c r="F125" s="1887">
        <v>45188014.450000003</v>
      </c>
      <c r="G125" s="1887">
        <v>4220000</v>
      </c>
    </row>
    <row r="126" spans="1:7" ht="15.75" thickBot="1" x14ac:dyDescent="0.3">
      <c r="A126" s="1870"/>
      <c r="B126" s="1888"/>
      <c r="C126" s="1887"/>
      <c r="D126" s="1887"/>
      <c r="E126" s="1887"/>
      <c r="F126" s="1887"/>
      <c r="G126" s="1887"/>
    </row>
    <row r="127" spans="1:7" ht="15.75" thickBot="1" x14ac:dyDescent="0.3">
      <c r="A127" s="1870" t="s">
        <v>175</v>
      </c>
      <c r="B127" s="1888"/>
      <c r="C127" s="1887"/>
      <c r="D127" s="1887"/>
      <c r="E127" s="1887"/>
      <c r="F127" s="1887"/>
      <c r="G127" s="1887"/>
    </row>
    <row r="128" spans="1:7" ht="15.75" thickBot="1" x14ac:dyDescent="0.3">
      <c r="A128" s="1889" t="s">
        <v>82</v>
      </c>
      <c r="B128" s="1888"/>
      <c r="C128" s="1887"/>
      <c r="D128" s="1887"/>
      <c r="E128" s="1887"/>
      <c r="F128" s="1887"/>
      <c r="G128" s="1887"/>
    </row>
    <row r="129" spans="1:7" ht="29.25" x14ac:dyDescent="0.25">
      <c r="A129" s="1919" t="s">
        <v>762</v>
      </c>
      <c r="B129" s="1891" t="s">
        <v>144</v>
      </c>
      <c r="C129" s="1935">
        <v>32074550.850000001</v>
      </c>
      <c r="D129" s="1935">
        <v>17735005.699999999</v>
      </c>
      <c r="E129" s="1935">
        <v>27264994.300000001</v>
      </c>
      <c r="F129" s="1848">
        <v>45000000</v>
      </c>
      <c r="G129" s="1848">
        <v>45000000</v>
      </c>
    </row>
    <row r="130" spans="1:7" x14ac:dyDescent="0.25">
      <c r="A130" s="1890" t="s">
        <v>763</v>
      </c>
      <c r="B130" s="1861" t="s">
        <v>144</v>
      </c>
      <c r="C130" s="1880">
        <v>371051.5</v>
      </c>
      <c r="D130" s="1880">
        <v>385053.1</v>
      </c>
      <c r="E130" s="1880">
        <v>474046.9</v>
      </c>
      <c r="F130" s="1848">
        <v>859100</v>
      </c>
      <c r="G130" s="1848">
        <v>900000</v>
      </c>
    </row>
    <row r="131" spans="1:7" ht="15.75" thickBot="1" x14ac:dyDescent="0.3">
      <c r="A131" s="1892" t="s">
        <v>764</v>
      </c>
      <c r="B131" s="1926" t="s">
        <v>144</v>
      </c>
      <c r="C131" s="1883">
        <v>24713639.849999998</v>
      </c>
      <c r="D131" s="1883">
        <v>12347982.15</v>
      </c>
      <c r="E131" s="1883">
        <v>14621795.85</v>
      </c>
      <c r="F131" s="1884">
        <v>26969778</v>
      </c>
      <c r="G131" s="1884">
        <v>27000000</v>
      </c>
    </row>
    <row r="132" spans="1:7" ht="15.75" thickBot="1" x14ac:dyDescent="0.3">
      <c r="A132" s="1889" t="s">
        <v>241</v>
      </c>
      <c r="B132" s="1888"/>
      <c r="C132" s="1887">
        <v>57159242.200000003</v>
      </c>
      <c r="D132" s="1887">
        <v>30468040.950000003</v>
      </c>
      <c r="E132" s="1887">
        <v>42360837.049999997</v>
      </c>
      <c r="F132" s="1887">
        <v>72828878</v>
      </c>
      <c r="G132" s="1887">
        <v>72900000</v>
      </c>
    </row>
    <row r="133" spans="1:7" ht="15.75" thickBot="1" x14ac:dyDescent="0.3">
      <c r="A133" s="1870" t="s">
        <v>294</v>
      </c>
      <c r="B133" s="1888"/>
      <c r="C133" s="1887">
        <v>57159242.200000003</v>
      </c>
      <c r="D133" s="1887">
        <v>30468040.950000003</v>
      </c>
      <c r="E133" s="1887">
        <v>42360837.049999997</v>
      </c>
      <c r="F133" s="1887">
        <v>72828878</v>
      </c>
      <c r="G133" s="1887">
        <v>72900000</v>
      </c>
    </row>
    <row r="134" spans="1:7" ht="15.75" thickBot="1" x14ac:dyDescent="0.3">
      <c r="A134" s="1870"/>
      <c r="B134" s="1888"/>
      <c r="C134" s="1887"/>
      <c r="D134" s="1887"/>
      <c r="E134" s="1887"/>
      <c r="F134" s="1887"/>
      <c r="G134" s="1887"/>
    </row>
    <row r="135" spans="1:7" ht="15.75" thickBot="1" x14ac:dyDescent="0.3">
      <c r="A135" s="1842" t="s">
        <v>295</v>
      </c>
      <c r="B135" s="1844"/>
      <c r="C135" s="1843">
        <v>160306453.78</v>
      </c>
      <c r="D135" s="1843">
        <v>56744000.080000006</v>
      </c>
      <c r="E135" s="1843">
        <v>114104606.37</v>
      </c>
      <c r="F135" s="1843">
        <v>170848606.44999999</v>
      </c>
      <c r="G135" s="1843">
        <v>133201591</v>
      </c>
    </row>
    <row r="136" spans="1:7" x14ac:dyDescent="0.25">
      <c r="A136" s="1845"/>
      <c r="B136" s="1845"/>
      <c r="C136" s="1846"/>
      <c r="D136" s="1846"/>
      <c r="E136" s="1846"/>
      <c r="F136" s="1846"/>
      <c r="G136" s="1846"/>
    </row>
    <row r="137" spans="1:7" x14ac:dyDescent="0.25">
      <c r="A137" s="1928" t="s">
        <v>296</v>
      </c>
      <c r="B137" s="1847" t="s">
        <v>297</v>
      </c>
      <c r="C137" s="1847"/>
      <c r="D137" s="1847"/>
      <c r="E137" s="1847" t="s">
        <v>298</v>
      </c>
      <c r="F137" s="1929"/>
      <c r="G137" s="1929"/>
    </row>
    <row r="138" spans="1:7" x14ac:dyDescent="0.25">
      <c r="A138" s="1895"/>
      <c r="B138" s="1896"/>
      <c r="C138" s="1896"/>
      <c r="D138" s="1896"/>
      <c r="E138" s="1896"/>
      <c r="F138" s="1894"/>
      <c r="G138" s="1894"/>
    </row>
    <row r="139" spans="1:7" x14ac:dyDescent="0.25">
      <c r="A139" s="1895"/>
      <c r="B139" s="1896"/>
      <c r="C139" s="1896"/>
      <c r="D139" s="1896"/>
      <c r="E139" s="1896"/>
      <c r="F139" s="1894"/>
      <c r="G139" s="1894"/>
    </row>
    <row r="140" spans="1:7" x14ac:dyDescent="0.25">
      <c r="A140" s="1897"/>
      <c r="B140" s="1898"/>
      <c r="C140" s="1899"/>
      <c r="D140" s="1899"/>
      <c r="E140" s="1899"/>
      <c r="F140" s="1898"/>
      <c r="G140" s="1894"/>
    </row>
    <row r="141" spans="1:7" x14ac:dyDescent="0.25">
      <c r="A141" s="1911" t="s">
        <v>765</v>
      </c>
      <c r="B141" s="1912" t="s">
        <v>300</v>
      </c>
      <c r="C141" s="1913"/>
      <c r="D141" s="1913"/>
      <c r="E141" s="1912" t="s">
        <v>301</v>
      </c>
      <c r="F141" s="1914"/>
      <c r="G141" s="1894"/>
    </row>
    <row r="142" spans="1:7" x14ac:dyDescent="0.25">
      <c r="A142" s="1915" t="s">
        <v>323</v>
      </c>
      <c r="B142" s="1916" t="s">
        <v>303</v>
      </c>
      <c r="C142" s="1916"/>
      <c r="D142" s="1916"/>
      <c r="E142" s="1916" t="s">
        <v>304</v>
      </c>
      <c r="F142" s="1895"/>
      <c r="G142" s="1894"/>
    </row>
    <row r="143" spans="1:7" x14ac:dyDescent="0.25">
      <c r="A143" s="1893"/>
      <c r="B143" s="1894"/>
      <c r="C143" s="1894"/>
      <c r="D143" s="1894"/>
      <c r="E143" s="1894"/>
      <c r="F143" s="1910"/>
      <c r="G143" s="1910"/>
    </row>
    <row r="144" spans="1:7" x14ac:dyDescent="0.25">
      <c r="A144" s="1895"/>
      <c r="B144" s="1896"/>
      <c r="C144" s="1896"/>
      <c r="D144" s="1896"/>
      <c r="E144" s="1896"/>
      <c r="F144" s="1894"/>
      <c r="G144" s="1894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B12:B13"/>
    <mergeCell ref="C12:C13"/>
    <mergeCell ref="D12:F12"/>
    <mergeCell ref="G12:G13"/>
  </mergeCells>
  <pageMargins left="0.5" right="0.5" top="0.5" bottom="0.5" header="0.3" footer="0.3"/>
  <pageSetup paperSize="9" scale="6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>
    <tabColor rgb="FF00B0F0"/>
    <pageSetUpPr fitToPage="1"/>
  </sheetPr>
  <dimension ref="A1:H85"/>
  <sheetViews>
    <sheetView zoomScale="85" zoomScaleNormal="85" workbookViewId="0">
      <selection activeCell="J28" sqref="J28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1949" t="s">
        <v>766</v>
      </c>
      <c r="B11" s="2004"/>
      <c r="C11" s="2005"/>
      <c r="D11" s="2005"/>
      <c r="E11" s="2005"/>
      <c r="F11" s="2004"/>
      <c r="G11" s="2004"/>
      <c r="H11"/>
    </row>
    <row r="12" spans="1:8" ht="28.9" customHeight="1" thickBot="1" x14ac:dyDescent="0.3">
      <c r="A12" s="1941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1950" t="s">
        <v>24</v>
      </c>
      <c r="B13" s="2478"/>
      <c r="C13" s="2478"/>
      <c r="D13" s="1939" t="s">
        <v>25</v>
      </c>
      <c r="E13" s="1939" t="s">
        <v>26</v>
      </c>
      <c r="F13" s="1939" t="s">
        <v>27</v>
      </c>
      <c r="G13" s="2478"/>
    </row>
    <row r="14" spans="1:8" s="8" customFormat="1" ht="14.45" customHeight="1" thickBot="1" x14ac:dyDescent="0.3">
      <c r="A14" s="1951" t="s">
        <v>28</v>
      </c>
      <c r="B14" s="1940" t="s">
        <v>29</v>
      </c>
      <c r="C14" s="1940" t="s">
        <v>30</v>
      </c>
      <c r="D14" s="1940" t="s">
        <v>31</v>
      </c>
      <c r="E14" s="1940" t="s">
        <v>32</v>
      </c>
      <c r="F14" s="1940" t="s">
        <v>33</v>
      </c>
      <c r="G14" s="1940" t="s">
        <v>34</v>
      </c>
    </row>
    <row r="15" spans="1:8" s="8" customFormat="1" ht="14.45" customHeight="1" thickBot="1" x14ac:dyDescent="0.3">
      <c r="A15" s="1952" t="s">
        <v>35</v>
      </c>
      <c r="B15" s="1953"/>
      <c r="C15" s="1954"/>
      <c r="D15" s="1954"/>
      <c r="E15" s="1954"/>
      <c r="F15" s="1954"/>
      <c r="G15" s="1954"/>
    </row>
    <row r="16" spans="1:8" s="8" customFormat="1" ht="14.45" customHeight="1" x14ac:dyDescent="0.25">
      <c r="A16" s="1955" t="s">
        <v>36</v>
      </c>
      <c r="B16" s="1956" t="s">
        <v>37</v>
      </c>
      <c r="C16" s="1957">
        <v>2519279.91</v>
      </c>
      <c r="D16" s="1957">
        <v>1346568</v>
      </c>
      <c r="E16" s="1957">
        <v>2517240</v>
      </c>
      <c r="F16" s="1957">
        <v>3863808</v>
      </c>
      <c r="G16" s="1957">
        <v>4261932</v>
      </c>
    </row>
    <row r="17" spans="1:7" s="8" customFormat="1" ht="14.45" customHeight="1" x14ac:dyDescent="0.25">
      <c r="A17" s="1958" t="s">
        <v>40</v>
      </c>
      <c r="B17" s="1959" t="s">
        <v>41</v>
      </c>
      <c r="C17" s="1948">
        <v>173000</v>
      </c>
      <c r="D17" s="1960">
        <v>96000</v>
      </c>
      <c r="E17" s="1960">
        <v>120000</v>
      </c>
      <c r="F17" s="1960">
        <v>216000</v>
      </c>
      <c r="G17" s="1960">
        <v>216000</v>
      </c>
    </row>
    <row r="18" spans="1:7" s="8" customFormat="1" ht="14.45" customHeight="1" x14ac:dyDescent="0.25">
      <c r="A18" s="1958" t="s">
        <v>42</v>
      </c>
      <c r="B18" s="1961" t="s">
        <v>43</v>
      </c>
      <c r="C18" s="1948">
        <v>81937.5</v>
      </c>
      <c r="D18" s="1948">
        <v>35625</v>
      </c>
      <c r="E18" s="1960">
        <v>54375</v>
      </c>
      <c r="F18" s="1948">
        <v>90000</v>
      </c>
      <c r="G18" s="1948">
        <v>102000</v>
      </c>
    </row>
    <row r="19" spans="1:7" s="8" customFormat="1" ht="15" customHeight="1" x14ac:dyDescent="0.25">
      <c r="A19" s="1958" t="s">
        <v>44</v>
      </c>
      <c r="B19" s="1962" t="s">
        <v>45</v>
      </c>
      <c r="C19" s="1957">
        <v>81700</v>
      </c>
      <c r="D19" s="1957">
        <v>35625</v>
      </c>
      <c r="E19" s="1960">
        <v>54375</v>
      </c>
      <c r="F19" s="1957">
        <v>90000</v>
      </c>
      <c r="G19" s="1957">
        <v>102000</v>
      </c>
    </row>
    <row r="20" spans="1:7" s="8" customFormat="1" ht="14.45" customHeight="1" x14ac:dyDescent="0.25">
      <c r="A20" s="1958" t="s">
        <v>46</v>
      </c>
      <c r="B20" s="1963" t="s">
        <v>47</v>
      </c>
      <c r="C20" s="1948">
        <v>30000</v>
      </c>
      <c r="D20" s="1948">
        <v>56000</v>
      </c>
      <c r="E20" s="1960">
        <v>7000</v>
      </c>
      <c r="F20" s="1948">
        <v>63000</v>
      </c>
      <c r="G20" s="1948">
        <v>63000</v>
      </c>
    </row>
    <row r="21" spans="1:7" s="8" customFormat="1" ht="14.45" customHeight="1" x14ac:dyDescent="0.25">
      <c r="A21" s="1958" t="s">
        <v>54</v>
      </c>
      <c r="B21" s="1961" t="s">
        <v>55</v>
      </c>
      <c r="C21" s="1948">
        <v>207753</v>
      </c>
      <c r="D21" s="1948"/>
      <c r="E21" s="1960">
        <v>321984</v>
      </c>
      <c r="F21" s="1948">
        <v>321984</v>
      </c>
      <c r="G21" s="1948">
        <v>355161</v>
      </c>
    </row>
    <row r="22" spans="1:7" s="8" customFormat="1" ht="14.45" customHeight="1" x14ac:dyDescent="0.25">
      <c r="A22" s="1958" t="s">
        <v>56</v>
      </c>
      <c r="B22" s="1962" t="s">
        <v>57</v>
      </c>
      <c r="C22" s="1957">
        <v>36500</v>
      </c>
      <c r="D22" s="1957"/>
      <c r="E22" s="1960">
        <v>45000</v>
      </c>
      <c r="F22" s="1957">
        <v>45000</v>
      </c>
      <c r="G22" s="1957">
        <v>45000</v>
      </c>
    </row>
    <row r="23" spans="1:7" s="8" customFormat="1" ht="14.45" customHeight="1" x14ac:dyDescent="0.25">
      <c r="A23" s="1958" t="s">
        <v>58</v>
      </c>
      <c r="B23" s="1961"/>
      <c r="C23" s="1948"/>
      <c r="D23" s="1948"/>
      <c r="E23" s="1960"/>
      <c r="F23" s="1948"/>
      <c r="G23" s="1948"/>
    </row>
    <row r="24" spans="1:7" s="8" customFormat="1" ht="14.45" customHeight="1" x14ac:dyDescent="0.25">
      <c r="A24" s="1964" t="s">
        <v>59</v>
      </c>
      <c r="B24" s="1965" t="s">
        <v>60</v>
      </c>
      <c r="C24" s="1966">
        <v>164443</v>
      </c>
      <c r="D24" s="1966">
        <v>224428</v>
      </c>
      <c r="E24" s="1960">
        <v>97556</v>
      </c>
      <c r="F24" s="1966">
        <v>321984</v>
      </c>
      <c r="G24" s="1966">
        <v>355161</v>
      </c>
    </row>
    <row r="25" spans="1:7" s="8" customFormat="1" ht="14.45" customHeight="1" x14ac:dyDescent="0.25">
      <c r="A25" s="1958" t="s">
        <v>61</v>
      </c>
      <c r="B25" s="1961" t="s">
        <v>62</v>
      </c>
      <c r="C25" s="1948">
        <v>302362.11999999994</v>
      </c>
      <c r="D25" s="1948">
        <v>161588.15999999997</v>
      </c>
      <c r="E25" s="1960">
        <v>302072.84000000003</v>
      </c>
      <c r="F25" s="1948">
        <v>463661</v>
      </c>
      <c r="G25" s="1948">
        <v>511436</v>
      </c>
    </row>
    <row r="26" spans="1:7" s="8" customFormat="1" ht="14.45" customHeight="1" x14ac:dyDescent="0.25">
      <c r="A26" s="1958" t="s">
        <v>63</v>
      </c>
      <c r="B26" s="1962" t="s">
        <v>64</v>
      </c>
      <c r="C26" s="1948">
        <v>8700</v>
      </c>
      <c r="D26" s="1948">
        <v>8800</v>
      </c>
      <c r="E26" s="1960">
        <v>12800</v>
      </c>
      <c r="F26" s="1948">
        <v>21600</v>
      </c>
      <c r="G26" s="1948">
        <v>21600</v>
      </c>
    </row>
    <row r="27" spans="1:7" s="8" customFormat="1" ht="14.45" customHeight="1" x14ac:dyDescent="0.25">
      <c r="A27" s="1958" t="s">
        <v>65</v>
      </c>
      <c r="B27" s="1961" t="s">
        <v>66</v>
      </c>
      <c r="C27" s="1957">
        <v>50660.679999999993</v>
      </c>
      <c r="D27" s="1957">
        <v>33664.32</v>
      </c>
      <c r="E27" s="1960">
        <v>62935.68</v>
      </c>
      <c r="F27" s="1957">
        <v>96600</v>
      </c>
      <c r="G27" s="1957">
        <v>104390</v>
      </c>
    </row>
    <row r="28" spans="1:7" s="8" customFormat="1" ht="14.45" customHeight="1" x14ac:dyDescent="0.25">
      <c r="A28" s="1958" t="s">
        <v>67</v>
      </c>
      <c r="B28" s="1959" t="s">
        <v>68</v>
      </c>
      <c r="C28" s="1948">
        <v>8700</v>
      </c>
      <c r="D28" s="1948">
        <v>4800</v>
      </c>
      <c r="E28" s="1960">
        <v>6000</v>
      </c>
      <c r="F28" s="1948">
        <v>10800</v>
      </c>
      <c r="G28" s="1948">
        <v>10800</v>
      </c>
    </row>
    <row r="29" spans="1:7" s="8" customFormat="1" ht="14.45" customHeight="1" x14ac:dyDescent="0.25">
      <c r="A29" s="1958" t="s">
        <v>71</v>
      </c>
      <c r="B29" s="1959"/>
      <c r="C29" s="1957"/>
      <c r="D29" s="1957"/>
      <c r="E29" s="1960"/>
      <c r="F29" s="1957"/>
      <c r="G29" s="1957"/>
    </row>
    <row r="30" spans="1:7" s="8" customFormat="1" ht="14.45" customHeight="1" x14ac:dyDescent="0.25">
      <c r="A30" s="1967" t="s">
        <v>72</v>
      </c>
      <c r="B30" s="1968" t="s">
        <v>73</v>
      </c>
      <c r="C30" s="1948">
        <v>5000</v>
      </c>
      <c r="D30" s="1948"/>
      <c r="E30" s="1960"/>
      <c r="F30" s="1948"/>
      <c r="G30" s="1948">
        <v>10000</v>
      </c>
    </row>
    <row r="31" spans="1:7" s="8" customFormat="1" ht="14.45" customHeight="1" thickBot="1" x14ac:dyDescent="0.3">
      <c r="A31" s="2000" t="s">
        <v>75</v>
      </c>
      <c r="B31" s="2002" t="s">
        <v>73</v>
      </c>
      <c r="C31" s="1983">
        <v>37500</v>
      </c>
      <c r="D31" s="1983"/>
      <c r="E31" s="2006">
        <v>45000</v>
      </c>
      <c r="F31" s="1983">
        <v>45000</v>
      </c>
      <c r="G31" s="1983">
        <v>45000</v>
      </c>
    </row>
    <row r="32" spans="1:7" s="8" customFormat="1" ht="14.45" customHeight="1" x14ac:dyDescent="0.25">
      <c r="A32" s="2015" t="s">
        <v>306</v>
      </c>
      <c r="B32" s="1968" t="s">
        <v>73</v>
      </c>
      <c r="C32" s="1972">
        <v>225000</v>
      </c>
      <c r="D32" s="1972"/>
      <c r="E32" s="2014"/>
      <c r="F32" s="1972"/>
      <c r="G32" s="1972"/>
    </row>
    <row r="33" spans="1:8" s="8" customFormat="1" ht="14.45" customHeight="1" thickBot="1" x14ac:dyDescent="0.3">
      <c r="A33" s="2000" t="s">
        <v>79</v>
      </c>
      <c r="B33" s="1961" t="s">
        <v>73</v>
      </c>
      <c r="C33" s="1983">
        <v>148000</v>
      </c>
      <c r="D33" s="1983"/>
      <c r="E33" s="1960"/>
      <c r="F33" s="1983"/>
      <c r="G33" s="1957"/>
    </row>
    <row r="34" spans="1:8" s="8" customFormat="1" ht="14.45" customHeight="1" thickBot="1" x14ac:dyDescent="0.3">
      <c r="A34" s="1969" t="s">
        <v>81</v>
      </c>
      <c r="B34" s="1970"/>
      <c r="C34" s="1971">
        <v>4080536.2100000004</v>
      </c>
      <c r="D34" s="1971">
        <v>2003098.48</v>
      </c>
      <c r="E34" s="1971">
        <v>3646338.52</v>
      </c>
      <c r="F34" s="1971">
        <v>5649437</v>
      </c>
      <c r="G34" s="1971">
        <v>6203480</v>
      </c>
    </row>
    <row r="35" spans="1:8" s="8" customFormat="1" ht="14.45" customHeight="1" thickBot="1" x14ac:dyDescent="0.3">
      <c r="A35" s="1969"/>
      <c r="B35" s="1970"/>
      <c r="C35" s="1973"/>
      <c r="D35" s="1973"/>
      <c r="E35" s="1973"/>
      <c r="F35" s="1973"/>
      <c r="G35" s="1973"/>
    </row>
    <row r="36" spans="1:8" s="8" customFormat="1" ht="14.45" customHeight="1" thickBot="1" x14ac:dyDescent="0.3">
      <c r="A36" s="1969" t="s">
        <v>82</v>
      </c>
      <c r="B36" s="1974"/>
      <c r="C36" s="1975"/>
      <c r="D36" s="1976"/>
      <c r="E36" s="1976"/>
      <c r="F36" s="1977"/>
      <c r="G36" s="1977"/>
    </row>
    <row r="37" spans="1:8" s="8" customFormat="1" ht="14.45" customHeight="1" x14ac:dyDescent="0.25">
      <c r="A37" s="1978" t="s">
        <v>83</v>
      </c>
      <c r="B37" s="1968" t="s">
        <v>84</v>
      </c>
      <c r="C37" s="1979">
        <v>90042.92</v>
      </c>
      <c r="D37" s="1979">
        <v>40904</v>
      </c>
      <c r="E37" s="1979">
        <v>49096</v>
      </c>
      <c r="F37" s="1972">
        <v>90000</v>
      </c>
      <c r="G37" s="1972">
        <v>96000</v>
      </c>
    </row>
    <row r="38" spans="1:8" s="8" customFormat="1" ht="14.45" customHeight="1" x14ac:dyDescent="0.25">
      <c r="A38" s="1958" t="s">
        <v>87</v>
      </c>
      <c r="B38" s="1961" t="s">
        <v>88</v>
      </c>
      <c r="C38" s="1980">
        <v>80000</v>
      </c>
      <c r="D38" s="1980">
        <v>60281</v>
      </c>
      <c r="E38" s="1980">
        <v>11719</v>
      </c>
      <c r="F38" s="1948">
        <v>72000</v>
      </c>
      <c r="G38" s="1948">
        <v>96000</v>
      </c>
    </row>
    <row r="39" spans="1:8" s="8" customFormat="1" ht="14.45" customHeight="1" x14ac:dyDescent="0.25">
      <c r="A39" s="1958" t="s">
        <v>89</v>
      </c>
      <c r="B39" s="1963" t="s">
        <v>90</v>
      </c>
      <c r="C39" s="1980">
        <v>980834.52</v>
      </c>
      <c r="D39" s="1980">
        <v>117560</v>
      </c>
      <c r="E39" s="1980">
        <v>785440</v>
      </c>
      <c r="F39" s="1948">
        <v>903000</v>
      </c>
      <c r="G39" s="1948">
        <v>744000</v>
      </c>
    </row>
    <row r="40" spans="1:8" ht="14.45" customHeight="1" x14ac:dyDescent="0.25">
      <c r="A40" s="1958" t="s">
        <v>93</v>
      </c>
      <c r="B40" s="1963" t="s">
        <v>94</v>
      </c>
      <c r="C40" s="1980">
        <v>70000</v>
      </c>
      <c r="D40" s="1980">
        <v>60000</v>
      </c>
      <c r="E40" s="1980">
        <v>60000</v>
      </c>
      <c r="F40" s="1948">
        <v>120000</v>
      </c>
      <c r="G40" s="1948">
        <v>120000</v>
      </c>
      <c r="H40"/>
    </row>
    <row r="41" spans="1:8" x14ac:dyDescent="0.25">
      <c r="A41" s="1958" t="s">
        <v>119</v>
      </c>
      <c r="B41" s="1961" t="s">
        <v>120</v>
      </c>
      <c r="C41" s="1980">
        <v>22130</v>
      </c>
      <c r="D41" s="1980"/>
      <c r="E41" s="1980">
        <v>30000</v>
      </c>
      <c r="F41" s="1948">
        <v>30000</v>
      </c>
      <c r="G41" s="1948">
        <v>30000</v>
      </c>
      <c r="H41"/>
    </row>
    <row r="42" spans="1:8" ht="15.75" thickBot="1" x14ac:dyDescent="0.3">
      <c r="A42" s="1958" t="s">
        <v>355</v>
      </c>
      <c r="B42" s="1961" t="s">
        <v>356</v>
      </c>
      <c r="C42" s="1980"/>
      <c r="D42" s="1980"/>
      <c r="E42" s="1980">
        <v>10000</v>
      </c>
      <c r="F42" s="1948">
        <v>10000</v>
      </c>
      <c r="G42" s="1948">
        <v>10000</v>
      </c>
      <c r="H42"/>
    </row>
    <row r="43" spans="1:8" ht="28.9" customHeight="1" thickBot="1" x14ac:dyDescent="0.3">
      <c r="A43" s="1969" t="s">
        <v>145</v>
      </c>
      <c r="B43" s="1970"/>
      <c r="C43" s="1971">
        <v>1243007.44</v>
      </c>
      <c r="D43" s="1971">
        <v>278745</v>
      </c>
      <c r="E43" s="1971">
        <v>946255</v>
      </c>
      <c r="F43" s="1971">
        <v>1225000</v>
      </c>
      <c r="G43" s="1971">
        <v>1096000</v>
      </c>
      <c r="H43"/>
    </row>
    <row r="44" spans="1:8" ht="20.45" customHeight="1" thickBot="1" x14ac:dyDescent="0.3">
      <c r="A44" s="1969"/>
      <c r="B44" s="1970"/>
      <c r="C44" s="1971"/>
      <c r="D44" s="1971"/>
      <c r="E44" s="1971"/>
      <c r="F44" s="1971"/>
      <c r="G44" s="1971"/>
      <c r="H44"/>
    </row>
    <row r="45" spans="1:8" ht="15.75" thickBot="1" x14ac:dyDescent="0.3">
      <c r="A45" s="1969" t="s">
        <v>330</v>
      </c>
      <c r="B45" s="1984"/>
      <c r="C45" s="1954"/>
      <c r="D45" s="1954"/>
      <c r="E45" s="1954"/>
      <c r="F45" s="1954"/>
      <c r="G45" s="1954"/>
      <c r="H45"/>
    </row>
    <row r="46" spans="1:8" s="12" customFormat="1" x14ac:dyDescent="0.25">
      <c r="A46" s="1958" t="s">
        <v>246</v>
      </c>
      <c r="B46" s="2018"/>
      <c r="C46" s="1948"/>
      <c r="D46" s="1948"/>
      <c r="E46" s="1948"/>
      <c r="F46" s="1948"/>
      <c r="G46" s="2019"/>
    </row>
    <row r="47" spans="1:8" s="12" customFormat="1" ht="15.75" thickBot="1" x14ac:dyDescent="0.3">
      <c r="A47" s="1967" t="s">
        <v>268</v>
      </c>
      <c r="B47" s="1963" t="s">
        <v>158</v>
      </c>
      <c r="C47" s="1948"/>
      <c r="D47" s="1948"/>
      <c r="E47" s="1948"/>
      <c r="F47" s="1948"/>
      <c r="G47" s="2019">
        <v>162000</v>
      </c>
    </row>
    <row r="48" spans="1:8" s="12" customFormat="1" ht="15.75" thickBot="1" x14ac:dyDescent="0.3">
      <c r="A48" s="1969" t="s">
        <v>174</v>
      </c>
      <c r="B48" s="1985"/>
      <c r="C48" s="1986">
        <v>0</v>
      </c>
      <c r="D48" s="1986">
        <v>0</v>
      </c>
      <c r="E48" s="1986">
        <v>0</v>
      </c>
      <c r="F48" s="1986">
        <v>0</v>
      </c>
      <c r="G48" s="1986">
        <v>162000</v>
      </c>
    </row>
    <row r="49" spans="1:7" s="12" customFormat="1" ht="15.75" thickBot="1" x14ac:dyDescent="0.3">
      <c r="A49" s="1969"/>
      <c r="B49" s="1987"/>
      <c r="C49" s="1986"/>
      <c r="D49" s="1986"/>
      <c r="E49" s="1986"/>
      <c r="F49" s="1986"/>
      <c r="G49" s="1986"/>
    </row>
    <row r="50" spans="1:7" s="12" customFormat="1" ht="29.45" customHeight="1" thickBot="1" x14ac:dyDescent="0.3">
      <c r="A50" s="1969" t="s">
        <v>175</v>
      </c>
      <c r="B50" s="1987"/>
      <c r="C50" s="1986"/>
      <c r="D50" s="1986"/>
      <c r="E50" s="1986"/>
      <c r="F50" s="1986"/>
      <c r="G50" s="1986"/>
    </row>
    <row r="51" spans="1:7" s="12" customFormat="1" ht="15.75" thickBot="1" x14ac:dyDescent="0.3">
      <c r="A51" s="1988" t="s">
        <v>82</v>
      </c>
      <c r="B51" s="1987"/>
      <c r="C51" s="1986"/>
      <c r="D51" s="1986"/>
      <c r="E51" s="1986"/>
      <c r="F51" s="1986"/>
      <c r="G51" s="1986"/>
    </row>
    <row r="52" spans="1:7" s="12" customFormat="1" ht="15" customHeight="1" x14ac:dyDescent="0.25">
      <c r="A52" s="1989" t="s">
        <v>767</v>
      </c>
      <c r="B52" s="1961" t="s">
        <v>144</v>
      </c>
      <c r="C52" s="1980">
        <v>151100</v>
      </c>
      <c r="D52" s="1980">
        <v>11250</v>
      </c>
      <c r="E52" s="1980">
        <v>248750</v>
      </c>
      <c r="F52" s="1948">
        <v>260000</v>
      </c>
      <c r="G52" s="1948">
        <v>300000</v>
      </c>
    </row>
    <row r="53" spans="1:7" s="12" customFormat="1" ht="15.75" thickBot="1" x14ac:dyDescent="0.3">
      <c r="A53" s="1991" t="s">
        <v>768</v>
      </c>
      <c r="B53" s="2020" t="s">
        <v>144</v>
      </c>
      <c r="C53" s="1982">
        <v>39000</v>
      </c>
      <c r="D53" s="1982">
        <v>59750</v>
      </c>
      <c r="E53" s="1982">
        <v>85250</v>
      </c>
      <c r="F53" s="1983">
        <v>145000</v>
      </c>
      <c r="G53" s="1983">
        <v>150000</v>
      </c>
    </row>
    <row r="54" spans="1:7" s="12" customFormat="1" ht="15" customHeight="1" x14ac:dyDescent="0.25">
      <c r="A54" s="2021" t="s">
        <v>769</v>
      </c>
      <c r="B54" s="2007" t="s">
        <v>144</v>
      </c>
      <c r="C54" s="1979">
        <v>1519049</v>
      </c>
      <c r="D54" s="1979">
        <v>28800</v>
      </c>
      <c r="E54" s="1979">
        <v>1921200</v>
      </c>
      <c r="F54" s="1972">
        <v>1950000</v>
      </c>
      <c r="G54" s="1972">
        <v>2000000</v>
      </c>
    </row>
    <row r="55" spans="1:7" s="12" customFormat="1" x14ac:dyDescent="0.25">
      <c r="A55" s="1989" t="s">
        <v>770</v>
      </c>
      <c r="B55" s="1990" t="s">
        <v>144</v>
      </c>
      <c r="C55" s="1980">
        <v>1792565.9</v>
      </c>
      <c r="D55" s="1980">
        <v>91360</v>
      </c>
      <c r="E55" s="1980">
        <v>2208640</v>
      </c>
      <c r="F55" s="1948">
        <v>2300000</v>
      </c>
      <c r="G55" s="1948">
        <v>2500000</v>
      </c>
    </row>
    <row r="56" spans="1:7" s="12" customFormat="1" x14ac:dyDescent="0.25">
      <c r="A56" s="1989" t="s">
        <v>771</v>
      </c>
      <c r="B56" s="1990" t="s">
        <v>144</v>
      </c>
      <c r="C56" s="1980">
        <v>947741.65</v>
      </c>
      <c r="D56" s="1980">
        <v>551619.25</v>
      </c>
      <c r="E56" s="1980">
        <v>1323380.75</v>
      </c>
      <c r="F56" s="1948">
        <v>1875000</v>
      </c>
      <c r="G56" s="1948">
        <v>1910000</v>
      </c>
    </row>
    <row r="57" spans="1:7" s="12" customFormat="1" ht="15" customHeight="1" x14ac:dyDescent="0.25">
      <c r="A57" s="1989" t="s">
        <v>772</v>
      </c>
      <c r="B57" s="1990" t="s">
        <v>144</v>
      </c>
      <c r="C57" s="1980">
        <v>886000</v>
      </c>
      <c r="D57" s="1980">
        <v>15750</v>
      </c>
      <c r="E57" s="1980">
        <v>1584250</v>
      </c>
      <c r="F57" s="1948">
        <v>1600000</v>
      </c>
      <c r="G57" s="1948"/>
    </row>
    <row r="58" spans="1:7" s="12" customFormat="1" ht="15" customHeight="1" x14ac:dyDescent="0.25">
      <c r="A58" s="2017" t="s">
        <v>773</v>
      </c>
      <c r="B58" s="1990" t="s">
        <v>144</v>
      </c>
      <c r="C58" s="1980"/>
      <c r="D58" s="1980"/>
      <c r="E58" s="1980"/>
      <c r="F58" s="1948"/>
      <c r="G58" s="1948">
        <v>1505000</v>
      </c>
    </row>
    <row r="59" spans="1:7" s="12" customFormat="1" ht="15" customHeight="1" x14ac:dyDescent="0.25">
      <c r="A59" s="1989" t="s">
        <v>774</v>
      </c>
      <c r="B59" s="1990" t="s">
        <v>144</v>
      </c>
      <c r="C59" s="1980"/>
      <c r="D59" s="1980">
        <v>24200</v>
      </c>
      <c r="E59" s="1980">
        <v>575800</v>
      </c>
      <c r="F59" s="1948">
        <v>600000</v>
      </c>
      <c r="G59" s="1948"/>
    </row>
    <row r="60" spans="1:7" s="12" customFormat="1" ht="57.75" x14ac:dyDescent="0.25">
      <c r="A60" s="2017" t="s">
        <v>775</v>
      </c>
      <c r="B60" s="1990" t="s">
        <v>144</v>
      </c>
      <c r="C60" s="1980"/>
      <c r="D60" s="1980"/>
      <c r="E60" s="1980"/>
      <c r="F60" s="1948"/>
      <c r="G60" s="1948">
        <v>710000</v>
      </c>
    </row>
    <row r="61" spans="1:7" s="12" customFormat="1" ht="15" customHeight="1" x14ac:dyDescent="0.25">
      <c r="A61" s="1989" t="s">
        <v>776</v>
      </c>
      <c r="B61" s="1990" t="s">
        <v>144</v>
      </c>
      <c r="C61" s="1980">
        <v>100000</v>
      </c>
      <c r="D61" s="1980"/>
      <c r="E61" s="1980"/>
      <c r="F61" s="1948"/>
      <c r="G61" s="1948"/>
    </row>
    <row r="62" spans="1:7" s="12" customFormat="1" x14ac:dyDescent="0.25">
      <c r="A62" s="1989" t="s">
        <v>777</v>
      </c>
      <c r="B62" s="1990" t="s">
        <v>144</v>
      </c>
      <c r="C62" s="1980">
        <v>400000</v>
      </c>
      <c r="D62" s="1980"/>
      <c r="E62" s="1980"/>
      <c r="F62" s="1948"/>
      <c r="G62" s="1948"/>
    </row>
    <row r="63" spans="1:7" s="12" customFormat="1" ht="15" customHeight="1" x14ac:dyDescent="0.25">
      <c r="A63" s="2016" t="s">
        <v>778</v>
      </c>
      <c r="B63" s="2024" t="s">
        <v>144</v>
      </c>
      <c r="C63" s="1981">
        <v>6315758</v>
      </c>
      <c r="D63" s="1981">
        <v>2727000</v>
      </c>
      <c r="E63" s="1981">
        <v>3423000</v>
      </c>
      <c r="F63" s="1966">
        <v>6150000</v>
      </c>
      <c r="G63" s="1966">
        <v>6000000</v>
      </c>
    </row>
    <row r="64" spans="1:7" s="12" customFormat="1" x14ac:dyDescent="0.25">
      <c r="A64" s="2016" t="s">
        <v>779</v>
      </c>
      <c r="B64" s="2024" t="s">
        <v>144</v>
      </c>
      <c r="C64" s="1981"/>
      <c r="D64" s="1981">
        <v>15000</v>
      </c>
      <c r="E64" s="1981">
        <v>1385000</v>
      </c>
      <c r="F64" s="1966">
        <v>1400000</v>
      </c>
      <c r="G64" s="1966"/>
    </row>
    <row r="65" spans="1:8" s="12" customFormat="1" x14ac:dyDescent="0.25">
      <c r="A65" s="2016" t="s">
        <v>780</v>
      </c>
      <c r="B65" s="2024" t="s">
        <v>144</v>
      </c>
      <c r="C65" s="1981"/>
      <c r="D65" s="1981"/>
      <c r="E65" s="1981"/>
      <c r="F65" s="1966"/>
      <c r="G65" s="1966">
        <v>1400000</v>
      </c>
    </row>
    <row r="66" spans="1:8" s="12" customFormat="1" ht="15" customHeight="1" thickBot="1" x14ac:dyDescent="0.3">
      <c r="A66" s="1991" t="s">
        <v>781</v>
      </c>
      <c r="B66" s="2020" t="s">
        <v>144</v>
      </c>
      <c r="C66" s="1982">
        <v>2630735.6799999997</v>
      </c>
      <c r="D66" s="1982">
        <v>1611897.8699999999</v>
      </c>
      <c r="E66" s="1982">
        <v>2053102.1300000001</v>
      </c>
      <c r="F66" s="1983">
        <v>3665000</v>
      </c>
      <c r="G66" s="1983">
        <v>5550000</v>
      </c>
    </row>
    <row r="67" spans="1:8" ht="15.75" thickBot="1" x14ac:dyDescent="0.3">
      <c r="A67" s="1988" t="s">
        <v>241</v>
      </c>
      <c r="B67" s="1987"/>
      <c r="C67" s="1986">
        <v>14781950.23</v>
      </c>
      <c r="D67" s="1986">
        <v>5136627.12</v>
      </c>
      <c r="E67" s="1986">
        <v>14808372.880000001</v>
      </c>
      <c r="F67" s="1986">
        <v>19945000</v>
      </c>
      <c r="G67" s="1986">
        <v>22025000</v>
      </c>
      <c r="H67"/>
    </row>
    <row r="68" spans="1:8" ht="15.75" thickBot="1" x14ac:dyDescent="0.3">
      <c r="A68" s="1988"/>
      <c r="B68" s="1987"/>
      <c r="C68" s="1986"/>
      <c r="D68" s="1986"/>
      <c r="E68" s="1986"/>
      <c r="F68" s="1986"/>
      <c r="G68" s="1986"/>
      <c r="H68"/>
    </row>
    <row r="69" spans="1:8" ht="15.75" thickBot="1" x14ac:dyDescent="0.3">
      <c r="A69" s="1988" t="s">
        <v>318</v>
      </c>
      <c r="B69" s="1987"/>
      <c r="C69" s="1986"/>
      <c r="D69" s="1986"/>
      <c r="E69" s="1986"/>
      <c r="F69" s="1986"/>
      <c r="G69" s="1986"/>
      <c r="H69"/>
    </row>
    <row r="70" spans="1:8" x14ac:dyDescent="0.25">
      <c r="A70" s="2003" t="s">
        <v>782</v>
      </c>
      <c r="B70" s="2025"/>
      <c r="C70" s="2019"/>
      <c r="D70" s="2019"/>
      <c r="E70" s="2019"/>
      <c r="F70" s="2019"/>
      <c r="G70" s="2019"/>
      <c r="H70"/>
    </row>
    <row r="71" spans="1:8" x14ac:dyDescent="0.25">
      <c r="A71" s="1964" t="s">
        <v>170</v>
      </c>
      <c r="B71" s="2026"/>
      <c r="C71" s="2027"/>
      <c r="D71" s="2027"/>
      <c r="E71" s="2027"/>
      <c r="F71" s="2027"/>
      <c r="G71" s="2027"/>
      <c r="H71"/>
    </row>
    <row r="72" spans="1:8" ht="15.75" thickBot="1" x14ac:dyDescent="0.3">
      <c r="A72" s="2000" t="s">
        <v>783</v>
      </c>
      <c r="B72" s="2001" t="s">
        <v>172</v>
      </c>
      <c r="C72" s="2028"/>
      <c r="D72" s="2028"/>
      <c r="E72" s="2028"/>
      <c r="F72" s="2028"/>
      <c r="G72" s="2028">
        <v>800000</v>
      </c>
      <c r="H72"/>
    </row>
    <row r="73" spans="1:8" ht="15.75" thickBot="1" x14ac:dyDescent="0.3">
      <c r="A73" s="1988" t="s">
        <v>293</v>
      </c>
      <c r="B73" s="1987"/>
      <c r="C73" s="1986">
        <v>0</v>
      </c>
      <c r="D73" s="1986">
        <v>0</v>
      </c>
      <c r="E73" s="1986">
        <v>0</v>
      </c>
      <c r="F73" s="1986">
        <v>0</v>
      </c>
      <c r="G73" s="1986">
        <v>800000</v>
      </c>
      <c r="H73"/>
    </row>
    <row r="74" spans="1:8" ht="15.75" thickBot="1" x14ac:dyDescent="0.3">
      <c r="A74" s="1969" t="s">
        <v>294</v>
      </c>
      <c r="B74" s="1987"/>
      <c r="C74" s="1986">
        <v>14781950.23</v>
      </c>
      <c r="D74" s="1986">
        <v>5136627.12</v>
      </c>
      <c r="E74" s="1986">
        <v>14808372.880000001</v>
      </c>
      <c r="F74" s="1986">
        <v>19945000</v>
      </c>
      <c r="G74" s="1986">
        <v>22825000</v>
      </c>
      <c r="H74"/>
    </row>
    <row r="75" spans="1:8" ht="15.75" thickBot="1" x14ac:dyDescent="0.3">
      <c r="A75" s="1969"/>
      <c r="B75" s="1987"/>
      <c r="C75" s="1986"/>
      <c r="D75" s="1986"/>
      <c r="E75" s="1986"/>
      <c r="F75" s="1986"/>
      <c r="G75" s="1986"/>
      <c r="H75"/>
    </row>
    <row r="76" spans="1:8" ht="15.75" thickBot="1" x14ac:dyDescent="0.3">
      <c r="A76" s="1942" t="s">
        <v>295</v>
      </c>
      <c r="B76" s="1944"/>
      <c r="C76" s="1943">
        <v>20105493.880000003</v>
      </c>
      <c r="D76" s="1943">
        <v>7418470.5999999996</v>
      </c>
      <c r="E76" s="1943">
        <v>19400966.399999999</v>
      </c>
      <c r="F76" s="1943">
        <v>26819437</v>
      </c>
      <c r="G76" s="1943">
        <v>30286480</v>
      </c>
      <c r="H76"/>
    </row>
    <row r="77" spans="1:8" x14ac:dyDescent="0.25">
      <c r="A77" s="1945"/>
      <c r="B77" s="1945"/>
      <c r="C77" s="1946"/>
      <c r="D77" s="1946"/>
      <c r="E77" s="1946"/>
      <c r="F77" s="1946"/>
      <c r="G77" s="1946"/>
    </row>
    <row r="78" spans="1:8" x14ac:dyDescent="0.25">
      <c r="A78" s="2022" t="s">
        <v>296</v>
      </c>
      <c r="B78" s="1947" t="s">
        <v>297</v>
      </c>
      <c r="C78" s="1947"/>
      <c r="D78" s="1947"/>
      <c r="E78" s="1947" t="s">
        <v>298</v>
      </c>
      <c r="F78" s="2023"/>
      <c r="G78" s="2023"/>
    </row>
    <row r="79" spans="1:8" x14ac:dyDescent="0.25">
      <c r="A79" s="2022"/>
      <c r="B79" s="1947"/>
      <c r="C79" s="1947"/>
      <c r="D79" s="1947"/>
      <c r="E79" s="1947"/>
      <c r="F79" s="2023"/>
      <c r="G79" s="2023"/>
    </row>
    <row r="80" spans="1:8" x14ac:dyDescent="0.25">
      <c r="A80" s="1995"/>
      <c r="B80" s="1996"/>
      <c r="C80" s="1996"/>
      <c r="D80" s="1996"/>
      <c r="E80" s="1996"/>
      <c r="F80" s="1993"/>
      <c r="G80" s="1993"/>
    </row>
    <row r="81" spans="1:7" x14ac:dyDescent="0.25">
      <c r="A81" s="1995"/>
      <c r="B81" s="1996"/>
      <c r="C81" s="1996"/>
      <c r="D81" s="1996"/>
      <c r="E81" s="1996"/>
      <c r="F81" s="1993"/>
      <c r="G81" s="1993"/>
    </row>
    <row r="82" spans="1:7" x14ac:dyDescent="0.25">
      <c r="A82" s="1997"/>
      <c r="B82" s="1998"/>
      <c r="C82" s="1999"/>
      <c r="D82" s="1999"/>
      <c r="E82" s="1999"/>
      <c r="F82" s="1998"/>
      <c r="G82" s="1993"/>
    </row>
    <row r="83" spans="1:7" x14ac:dyDescent="0.25">
      <c r="A83" s="2008" t="s">
        <v>784</v>
      </c>
      <c r="B83" s="2009" t="s">
        <v>300</v>
      </c>
      <c r="C83" s="2010"/>
      <c r="D83" s="2010"/>
      <c r="E83" s="2009" t="s">
        <v>301</v>
      </c>
      <c r="F83" s="2011"/>
      <c r="G83" s="1993"/>
    </row>
    <row r="84" spans="1:7" x14ac:dyDescent="0.25">
      <c r="A84" s="2012" t="s">
        <v>323</v>
      </c>
      <c r="B84" s="2013" t="s">
        <v>303</v>
      </c>
      <c r="C84" s="2013"/>
      <c r="D84" s="2013"/>
      <c r="E84" s="2013" t="s">
        <v>304</v>
      </c>
      <c r="F84" s="1995"/>
      <c r="G84" s="1993"/>
    </row>
    <row r="85" spans="1:7" x14ac:dyDescent="0.25">
      <c r="A85" s="1992"/>
      <c r="B85" s="1993"/>
      <c r="C85" s="1993"/>
      <c r="D85" s="1993"/>
      <c r="E85" s="1993"/>
      <c r="F85" s="1994"/>
      <c r="G85" s="2029">
        <v>30286480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C12:C13"/>
    <mergeCell ref="D12:F12"/>
    <mergeCell ref="G12:G13"/>
    <mergeCell ref="B12:B13"/>
  </mergeCells>
  <pageMargins left="0.5" right="0.5" top="0.5" bottom="0.5" header="0.3" footer="0.3"/>
  <pageSetup paperSize="9" scale="6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tabColor rgb="FF00B0F0"/>
    <pageSetUpPr fitToPage="1"/>
  </sheetPr>
  <dimension ref="A1:H80"/>
  <sheetViews>
    <sheetView zoomScale="85" zoomScaleNormal="85" workbookViewId="0">
      <selection activeCell="A11" sqref="A11:G80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2041" t="s">
        <v>785</v>
      </c>
      <c r="B11" s="2075"/>
      <c r="C11" s="2076"/>
      <c r="D11" s="2076"/>
      <c r="E11" s="2076"/>
      <c r="F11" s="2075"/>
      <c r="G11" s="2075"/>
      <c r="H11"/>
    </row>
    <row r="12" spans="1:8" ht="28.9" customHeight="1" thickBot="1" x14ac:dyDescent="0.3">
      <c r="A12" s="2033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2042" t="s">
        <v>24</v>
      </c>
      <c r="B13" s="2478"/>
      <c r="C13" s="2478"/>
      <c r="D13" s="2031" t="s">
        <v>25</v>
      </c>
      <c r="E13" s="2031" t="s">
        <v>26</v>
      </c>
      <c r="F13" s="2031" t="s">
        <v>27</v>
      </c>
      <c r="G13" s="2478"/>
    </row>
    <row r="14" spans="1:8" s="8" customFormat="1" ht="14.45" customHeight="1" thickBot="1" x14ac:dyDescent="0.3">
      <c r="A14" s="2043" t="s">
        <v>28</v>
      </c>
      <c r="B14" s="2032" t="s">
        <v>29</v>
      </c>
      <c r="C14" s="2032" t="s">
        <v>30</v>
      </c>
      <c r="D14" s="2032" t="s">
        <v>31</v>
      </c>
      <c r="E14" s="2032" t="s">
        <v>32</v>
      </c>
      <c r="F14" s="2032" t="s">
        <v>33</v>
      </c>
      <c r="G14" s="2032" t="s">
        <v>34</v>
      </c>
    </row>
    <row r="15" spans="1:8" s="8" customFormat="1" ht="14.45" customHeight="1" thickBot="1" x14ac:dyDescent="0.3">
      <c r="A15" s="2044" t="s">
        <v>35</v>
      </c>
      <c r="B15" s="2045"/>
      <c r="C15" s="2046"/>
      <c r="D15" s="2046"/>
      <c r="E15" s="2046"/>
      <c r="F15" s="2046"/>
      <c r="G15" s="2046"/>
    </row>
    <row r="16" spans="1:8" s="8" customFormat="1" ht="14.45" customHeight="1" x14ac:dyDescent="0.25">
      <c r="A16" s="2047" t="s">
        <v>36</v>
      </c>
      <c r="B16" s="2077" t="s">
        <v>37</v>
      </c>
      <c r="C16" s="2048">
        <v>2442634.63</v>
      </c>
      <c r="D16" s="2048">
        <v>1030081</v>
      </c>
      <c r="E16" s="2048">
        <v>1705031</v>
      </c>
      <c r="F16" s="2048">
        <v>2735112</v>
      </c>
      <c r="G16" s="2048">
        <v>3011520</v>
      </c>
    </row>
    <row r="17" spans="1:7" s="8" customFormat="1" ht="14.45" customHeight="1" x14ac:dyDescent="0.25">
      <c r="A17" s="2049" t="s">
        <v>40</v>
      </c>
      <c r="B17" s="2078" t="s">
        <v>41</v>
      </c>
      <c r="C17" s="2040">
        <v>289818.18</v>
      </c>
      <c r="D17" s="2050">
        <v>119090.91</v>
      </c>
      <c r="E17" s="2050">
        <v>216909.09</v>
      </c>
      <c r="F17" s="2050">
        <v>336000</v>
      </c>
      <c r="G17" s="2050">
        <v>336000</v>
      </c>
    </row>
    <row r="18" spans="1:7" s="8" customFormat="1" ht="14.45" customHeight="1" x14ac:dyDescent="0.25">
      <c r="A18" s="2049" t="s">
        <v>46</v>
      </c>
      <c r="B18" s="2081" t="s">
        <v>47</v>
      </c>
      <c r="C18" s="2048">
        <v>66000</v>
      </c>
      <c r="D18" s="2048">
        <v>70000</v>
      </c>
      <c r="E18" s="2050">
        <v>28000</v>
      </c>
      <c r="F18" s="2048">
        <v>98000</v>
      </c>
      <c r="G18" s="2048">
        <v>98000</v>
      </c>
    </row>
    <row r="19" spans="1:7" s="8" customFormat="1" ht="15" customHeight="1" x14ac:dyDescent="0.25">
      <c r="A19" s="2049" t="s">
        <v>54</v>
      </c>
      <c r="B19" s="2079" t="s">
        <v>55</v>
      </c>
      <c r="C19" s="2040">
        <v>202667</v>
      </c>
      <c r="D19" s="2040"/>
      <c r="E19" s="2050">
        <v>227926</v>
      </c>
      <c r="F19" s="2040">
        <v>227926</v>
      </c>
      <c r="G19" s="2040">
        <v>250960</v>
      </c>
    </row>
    <row r="20" spans="1:7" s="8" customFormat="1" ht="14.45" customHeight="1" x14ac:dyDescent="0.25">
      <c r="A20" s="2049" t="s">
        <v>56</v>
      </c>
      <c r="B20" s="2080" t="s">
        <v>57</v>
      </c>
      <c r="C20" s="2040">
        <v>60000</v>
      </c>
      <c r="D20" s="2040"/>
      <c r="E20" s="2050">
        <v>70000</v>
      </c>
      <c r="F20" s="2040">
        <v>70000</v>
      </c>
      <c r="G20" s="2040">
        <v>70000</v>
      </c>
    </row>
    <row r="21" spans="1:7" s="8" customFormat="1" ht="14.45" customHeight="1" x14ac:dyDescent="0.25">
      <c r="A21" s="2049" t="s">
        <v>58</v>
      </c>
      <c r="B21" s="2079"/>
      <c r="C21" s="2040"/>
      <c r="D21" s="2040"/>
      <c r="E21" s="2050">
        <v>0</v>
      </c>
      <c r="F21" s="2040"/>
      <c r="G21" s="2040"/>
    </row>
    <row r="22" spans="1:7" s="8" customFormat="1" ht="14.45" customHeight="1" x14ac:dyDescent="0.25">
      <c r="A22" s="2089" t="s">
        <v>349</v>
      </c>
      <c r="B22" s="2082" t="s">
        <v>60</v>
      </c>
      <c r="C22" s="2051">
        <v>202667</v>
      </c>
      <c r="D22" s="2051">
        <v>158197</v>
      </c>
      <c r="E22" s="2050">
        <v>69729</v>
      </c>
      <c r="F22" s="2051">
        <v>227926</v>
      </c>
      <c r="G22" s="2040">
        <v>250960</v>
      </c>
    </row>
    <row r="23" spans="1:7" s="8" customFormat="1" ht="14.45" customHeight="1" x14ac:dyDescent="0.25">
      <c r="A23" s="2049" t="s">
        <v>61</v>
      </c>
      <c r="B23" s="2079" t="s">
        <v>62</v>
      </c>
      <c r="C23" s="2040">
        <v>293152.01</v>
      </c>
      <c r="D23" s="2040">
        <v>121388.13999999998</v>
      </c>
      <c r="E23" s="2050">
        <v>206830.86000000002</v>
      </c>
      <c r="F23" s="2040">
        <v>328219</v>
      </c>
      <c r="G23" s="2040">
        <v>361389</v>
      </c>
    </row>
    <row r="24" spans="1:7" s="8" customFormat="1" ht="14.45" customHeight="1" x14ac:dyDescent="0.25">
      <c r="A24" s="2049" t="s">
        <v>63</v>
      </c>
      <c r="B24" s="2080" t="s">
        <v>64</v>
      </c>
      <c r="C24" s="2040">
        <v>14500</v>
      </c>
      <c r="D24" s="2040">
        <v>10800</v>
      </c>
      <c r="E24" s="2050">
        <v>6000</v>
      </c>
      <c r="F24" s="2040">
        <v>16800</v>
      </c>
      <c r="G24" s="2040">
        <v>33600</v>
      </c>
    </row>
    <row r="25" spans="1:7" s="8" customFormat="1" ht="14.45" customHeight="1" x14ac:dyDescent="0.25">
      <c r="A25" s="2049" t="s">
        <v>65</v>
      </c>
      <c r="B25" s="2079" t="s">
        <v>66</v>
      </c>
      <c r="C25" s="2040">
        <v>48873.08</v>
      </c>
      <c r="D25" s="2040">
        <v>25289</v>
      </c>
      <c r="E25" s="2050">
        <v>43093</v>
      </c>
      <c r="F25" s="2040">
        <v>68382</v>
      </c>
      <c r="G25" s="2040">
        <v>75293</v>
      </c>
    </row>
    <row r="26" spans="1:7" s="8" customFormat="1" ht="14.45" customHeight="1" x14ac:dyDescent="0.25">
      <c r="A26" s="2100" t="s">
        <v>67</v>
      </c>
      <c r="B26" s="2107" t="s">
        <v>68</v>
      </c>
      <c r="C26" s="2040">
        <v>14500</v>
      </c>
      <c r="D26" s="2040">
        <v>5900</v>
      </c>
      <c r="E26" s="2050">
        <v>10900</v>
      </c>
      <c r="F26" s="2040">
        <v>16800</v>
      </c>
      <c r="G26" s="2040">
        <v>16800</v>
      </c>
    </row>
    <row r="27" spans="1:7" s="8" customFormat="1" ht="14.45" customHeight="1" x14ac:dyDescent="0.25">
      <c r="A27" s="2049" t="s">
        <v>69</v>
      </c>
      <c r="B27" s="2079" t="s">
        <v>70</v>
      </c>
      <c r="C27" s="2040">
        <v>99867.13</v>
      </c>
      <c r="D27" s="2040">
        <v>49357.1</v>
      </c>
      <c r="E27" s="2050">
        <v>20465.900000000001</v>
      </c>
      <c r="F27" s="2040">
        <v>69823</v>
      </c>
      <c r="G27" s="2040"/>
    </row>
    <row r="28" spans="1:7" s="8" customFormat="1" ht="14.45" customHeight="1" x14ac:dyDescent="0.25">
      <c r="A28" s="2049" t="s">
        <v>71</v>
      </c>
      <c r="B28" s="2078"/>
      <c r="C28" s="2040"/>
      <c r="D28" s="2040"/>
      <c r="E28" s="2050">
        <v>0</v>
      </c>
      <c r="F28" s="2040"/>
      <c r="G28" s="2040"/>
    </row>
    <row r="29" spans="1:7" s="8" customFormat="1" ht="14.45" customHeight="1" x14ac:dyDescent="0.25">
      <c r="A29" s="2090" t="s">
        <v>786</v>
      </c>
      <c r="B29" s="2079" t="s">
        <v>73</v>
      </c>
      <c r="C29" s="2040">
        <v>88612.22</v>
      </c>
      <c r="D29" s="2040">
        <v>66525.27</v>
      </c>
      <c r="E29" s="2050">
        <v>98247.73</v>
      </c>
      <c r="F29" s="2040">
        <v>164773</v>
      </c>
      <c r="G29" s="2040">
        <v>181423</v>
      </c>
    </row>
    <row r="30" spans="1:7" s="8" customFormat="1" ht="14.45" customHeight="1" x14ac:dyDescent="0.25">
      <c r="A30" s="2090" t="s">
        <v>350</v>
      </c>
      <c r="B30" s="2079" t="s">
        <v>73</v>
      </c>
      <c r="C30" s="2040">
        <v>25000</v>
      </c>
      <c r="D30" s="2040"/>
      <c r="E30" s="2050">
        <v>10000</v>
      </c>
      <c r="F30" s="2040">
        <v>10000</v>
      </c>
      <c r="G30" s="2040">
        <v>10000</v>
      </c>
    </row>
    <row r="31" spans="1:7" s="8" customFormat="1" ht="14.45" customHeight="1" x14ac:dyDescent="0.25">
      <c r="A31" s="2090" t="s">
        <v>787</v>
      </c>
      <c r="B31" s="2079" t="s">
        <v>73</v>
      </c>
      <c r="C31" s="2040">
        <v>60000</v>
      </c>
      <c r="D31" s="2040"/>
      <c r="E31" s="2050">
        <v>70000</v>
      </c>
      <c r="F31" s="2040">
        <v>70000</v>
      </c>
      <c r="G31" s="2040">
        <v>70000</v>
      </c>
    </row>
    <row r="32" spans="1:7" s="8" customFormat="1" ht="14.45" customHeight="1" x14ac:dyDescent="0.25">
      <c r="A32" s="2090" t="s">
        <v>788</v>
      </c>
      <c r="B32" s="2079" t="s">
        <v>73</v>
      </c>
      <c r="C32" s="2040"/>
      <c r="D32" s="2040"/>
      <c r="E32" s="2040"/>
      <c r="F32" s="2040"/>
      <c r="G32" s="2040"/>
    </row>
    <row r="33" spans="1:8" s="8" customFormat="1" ht="14.45" customHeight="1" x14ac:dyDescent="0.25">
      <c r="A33" s="2090" t="s">
        <v>789</v>
      </c>
      <c r="B33" s="2079" t="s">
        <v>73</v>
      </c>
      <c r="C33" s="2040">
        <v>8568</v>
      </c>
      <c r="D33" s="2040"/>
      <c r="E33" s="2040"/>
      <c r="F33" s="2040"/>
      <c r="G33" s="2040"/>
    </row>
    <row r="34" spans="1:8" s="8" customFormat="1" ht="14.45" customHeight="1" x14ac:dyDescent="0.25">
      <c r="A34" s="2090" t="s">
        <v>790</v>
      </c>
      <c r="B34" s="2079" t="s">
        <v>73</v>
      </c>
      <c r="C34" s="2040">
        <v>220000</v>
      </c>
      <c r="D34" s="2040"/>
      <c r="E34" s="2040"/>
      <c r="F34" s="2040"/>
      <c r="G34" s="2040"/>
    </row>
    <row r="35" spans="1:8" s="8" customFormat="1" ht="14.45" customHeight="1" x14ac:dyDescent="0.25">
      <c r="A35" s="2090" t="s">
        <v>791</v>
      </c>
      <c r="B35" s="2079"/>
      <c r="C35" s="2040"/>
      <c r="D35" s="2040"/>
      <c r="E35" s="2040"/>
      <c r="F35" s="2040"/>
      <c r="G35" s="2040">
        <v>370000</v>
      </c>
    </row>
    <row r="36" spans="1:8" s="8" customFormat="1" ht="14.45" customHeight="1" thickBot="1" x14ac:dyDescent="0.3">
      <c r="A36" s="2099" t="s">
        <v>81</v>
      </c>
      <c r="B36" s="2101"/>
      <c r="C36" s="2056">
        <v>4136859.2500000005</v>
      </c>
      <c r="D36" s="2056">
        <v>1656628.42</v>
      </c>
      <c r="E36" s="2056">
        <v>2783132.5799999996</v>
      </c>
      <c r="F36" s="2056">
        <v>4439761</v>
      </c>
      <c r="G36" s="2056">
        <v>5135945</v>
      </c>
    </row>
    <row r="37" spans="1:8" s="8" customFormat="1" ht="14.45" customHeight="1" thickBot="1" x14ac:dyDescent="0.3">
      <c r="A37" s="2053"/>
      <c r="B37" s="2084"/>
      <c r="C37" s="2054"/>
      <c r="D37" s="2056"/>
      <c r="E37" s="2056"/>
      <c r="F37" s="2056"/>
      <c r="G37" s="2056"/>
    </row>
    <row r="38" spans="1:8" s="8" customFormat="1" ht="14.45" customHeight="1" thickBot="1" x14ac:dyDescent="0.3">
      <c r="A38" s="2053" t="s">
        <v>82</v>
      </c>
      <c r="B38" s="2085"/>
      <c r="C38" s="2057"/>
      <c r="D38" s="2058"/>
      <c r="E38" s="2058"/>
      <c r="F38" s="2059" t="s">
        <v>360</v>
      </c>
      <c r="G38" s="2059" t="s">
        <v>360</v>
      </c>
    </row>
    <row r="39" spans="1:8" s="8" customFormat="1" ht="14.45" customHeight="1" x14ac:dyDescent="0.25">
      <c r="A39" s="2060" t="s">
        <v>83</v>
      </c>
      <c r="B39" s="2083" t="s">
        <v>84</v>
      </c>
      <c r="C39" s="2061"/>
      <c r="D39" s="2061"/>
      <c r="E39" s="2061">
        <v>10000</v>
      </c>
      <c r="F39" s="2055">
        <v>10000</v>
      </c>
      <c r="G39" s="2055">
        <v>15000</v>
      </c>
    </row>
    <row r="40" spans="1:8" ht="14.45" customHeight="1" x14ac:dyDescent="0.25">
      <c r="A40" s="2049" t="s">
        <v>87</v>
      </c>
      <c r="B40" s="2079" t="s">
        <v>88</v>
      </c>
      <c r="C40" s="2062">
        <v>10000</v>
      </c>
      <c r="D40" s="2062"/>
      <c r="E40" s="2062">
        <v>30000</v>
      </c>
      <c r="F40" s="2040">
        <v>30000</v>
      </c>
      <c r="G40" s="2040">
        <v>50000</v>
      </c>
      <c r="H40"/>
    </row>
    <row r="41" spans="1:8" x14ac:dyDescent="0.25">
      <c r="A41" s="2049" t="s">
        <v>89</v>
      </c>
      <c r="B41" s="2081" t="s">
        <v>90</v>
      </c>
      <c r="C41" s="2062">
        <v>154275</v>
      </c>
      <c r="D41" s="2062">
        <v>40580</v>
      </c>
      <c r="E41" s="2062">
        <v>122670</v>
      </c>
      <c r="F41" s="2040">
        <v>163250</v>
      </c>
      <c r="G41" s="2040">
        <v>157386</v>
      </c>
      <c r="H41"/>
    </row>
    <row r="42" spans="1:8" x14ac:dyDescent="0.25">
      <c r="A42" s="2049" t="s">
        <v>93</v>
      </c>
      <c r="B42" s="2081" t="s">
        <v>94</v>
      </c>
      <c r="C42" s="2062">
        <v>184668</v>
      </c>
      <c r="D42" s="2062">
        <v>100000</v>
      </c>
      <c r="E42" s="2062">
        <v>100000</v>
      </c>
      <c r="F42" s="2040">
        <v>200000</v>
      </c>
      <c r="G42" s="2040">
        <v>250000</v>
      </c>
      <c r="H42"/>
    </row>
    <row r="43" spans="1:8" ht="28.9" customHeight="1" x14ac:dyDescent="0.25">
      <c r="A43" s="2049" t="s">
        <v>547</v>
      </c>
      <c r="B43" s="2081" t="s">
        <v>548</v>
      </c>
      <c r="C43" s="2062"/>
      <c r="D43" s="2062"/>
      <c r="E43" s="2062">
        <v>7900</v>
      </c>
      <c r="F43" s="2040">
        <v>7900</v>
      </c>
      <c r="G43" s="2040"/>
      <c r="H43"/>
    </row>
    <row r="44" spans="1:8" ht="20.45" customHeight="1" x14ac:dyDescent="0.25">
      <c r="A44" s="2049" t="s">
        <v>95</v>
      </c>
      <c r="B44" s="2081" t="s">
        <v>96</v>
      </c>
      <c r="C44" s="2062">
        <v>24971</v>
      </c>
      <c r="D44" s="2062">
        <v>7300</v>
      </c>
      <c r="E44" s="2062">
        <v>4300</v>
      </c>
      <c r="F44" s="2040">
        <v>11600</v>
      </c>
      <c r="G44" s="2040">
        <v>85000</v>
      </c>
      <c r="H44"/>
    </row>
    <row r="45" spans="1:8" x14ac:dyDescent="0.25">
      <c r="A45" s="2100" t="s">
        <v>97</v>
      </c>
      <c r="B45" s="2079" t="s">
        <v>98</v>
      </c>
      <c r="C45" s="2062">
        <v>118588.56</v>
      </c>
      <c r="D45" s="2062">
        <v>70226.91</v>
      </c>
      <c r="E45" s="2062">
        <v>129773.09</v>
      </c>
      <c r="F45" s="2040">
        <v>200000</v>
      </c>
      <c r="G45" s="2040">
        <v>300000</v>
      </c>
      <c r="H45"/>
    </row>
    <row r="46" spans="1:8" s="12" customFormat="1" x14ac:dyDescent="0.25">
      <c r="A46" s="2049" t="s">
        <v>99</v>
      </c>
      <c r="B46" s="2079" t="s">
        <v>100</v>
      </c>
      <c r="C46" s="2062">
        <v>477805.49000000005</v>
      </c>
      <c r="D46" s="2062">
        <v>285233.57</v>
      </c>
      <c r="E46" s="2062">
        <v>214766.43</v>
      </c>
      <c r="F46" s="2040">
        <v>500000</v>
      </c>
      <c r="G46" s="2040">
        <v>600000</v>
      </c>
    </row>
    <row r="47" spans="1:8" s="12" customFormat="1" ht="15.75" thickBot="1" x14ac:dyDescent="0.3">
      <c r="A47" s="2049" t="s">
        <v>117</v>
      </c>
      <c r="B47" s="2079" t="s">
        <v>118</v>
      </c>
      <c r="C47" s="2062">
        <v>122434.76000000001</v>
      </c>
      <c r="D47" s="2062">
        <v>119581</v>
      </c>
      <c r="E47" s="2062">
        <v>180419</v>
      </c>
      <c r="F47" s="2040">
        <v>300000</v>
      </c>
      <c r="G47" s="2040">
        <v>300000</v>
      </c>
    </row>
    <row r="48" spans="1:8" s="12" customFormat="1" ht="15.75" thickBot="1" x14ac:dyDescent="0.3">
      <c r="A48" s="2053" t="s">
        <v>145</v>
      </c>
      <c r="B48" s="2084"/>
      <c r="C48" s="2054">
        <v>1092742.81</v>
      </c>
      <c r="D48" s="2054">
        <v>622921.48</v>
      </c>
      <c r="E48" s="2054">
        <v>799828.52</v>
      </c>
      <c r="F48" s="2054">
        <v>1422750</v>
      </c>
      <c r="G48" s="2054">
        <v>1757386</v>
      </c>
    </row>
    <row r="49" spans="1:7" s="12" customFormat="1" ht="15.75" thickBot="1" x14ac:dyDescent="0.3">
      <c r="A49" s="2053"/>
      <c r="B49" s="2084"/>
      <c r="C49" s="2054"/>
      <c r="D49" s="2054"/>
      <c r="E49" s="2054"/>
      <c r="F49" s="2054"/>
      <c r="G49" s="2054"/>
    </row>
    <row r="50" spans="1:7" s="12" customFormat="1" ht="29.45" customHeight="1" thickBot="1" x14ac:dyDescent="0.3">
      <c r="A50" s="2053" t="s">
        <v>400</v>
      </c>
      <c r="B50" s="2086"/>
      <c r="C50" s="2046"/>
      <c r="D50" s="2046"/>
      <c r="E50" s="2046"/>
      <c r="F50" s="2046"/>
      <c r="G50" s="2046"/>
    </row>
    <row r="51" spans="1:7" s="12" customFormat="1" x14ac:dyDescent="0.25">
      <c r="A51" s="2049" t="s">
        <v>249</v>
      </c>
      <c r="B51" s="2081"/>
      <c r="C51" s="2040"/>
      <c r="D51" s="2050"/>
      <c r="E51" s="2050"/>
      <c r="F51" s="2050"/>
      <c r="G51" s="2050"/>
    </row>
    <row r="52" spans="1:7" s="12" customFormat="1" ht="15" customHeight="1" x14ac:dyDescent="0.25">
      <c r="A52" s="2052" t="s">
        <v>792</v>
      </c>
      <c r="B52" s="2081" t="s">
        <v>251</v>
      </c>
      <c r="C52" s="2040"/>
      <c r="D52" s="2050"/>
      <c r="E52" s="2050">
        <v>50000</v>
      </c>
      <c r="F52" s="2050">
        <v>50000</v>
      </c>
      <c r="G52" s="2050"/>
    </row>
    <row r="53" spans="1:7" s="12" customFormat="1" x14ac:dyDescent="0.25">
      <c r="A53" s="2052" t="s">
        <v>793</v>
      </c>
      <c r="B53" s="2081" t="s">
        <v>251</v>
      </c>
      <c r="C53" s="2040"/>
      <c r="D53" s="2050"/>
      <c r="E53" s="2050">
        <v>450000</v>
      </c>
      <c r="F53" s="2050">
        <v>450000</v>
      </c>
      <c r="G53" s="2050"/>
    </row>
    <row r="54" spans="1:7" s="12" customFormat="1" ht="15" customHeight="1" x14ac:dyDescent="0.25">
      <c r="A54" s="2052" t="s">
        <v>794</v>
      </c>
      <c r="B54" s="2081" t="s">
        <v>251</v>
      </c>
      <c r="C54" s="2040"/>
      <c r="D54" s="2050"/>
      <c r="E54" s="2050">
        <v>1000000</v>
      </c>
      <c r="F54" s="2050">
        <v>1000000</v>
      </c>
      <c r="G54" s="2050"/>
    </row>
    <row r="55" spans="1:7" s="12" customFormat="1" x14ac:dyDescent="0.25">
      <c r="A55" s="2049" t="s">
        <v>678</v>
      </c>
      <c r="B55" s="2081"/>
      <c r="C55" s="2040"/>
      <c r="D55" s="2050"/>
      <c r="E55" s="2050"/>
      <c r="F55" s="2050"/>
      <c r="G55" s="2050"/>
    </row>
    <row r="56" spans="1:7" s="12" customFormat="1" x14ac:dyDescent="0.25">
      <c r="A56" s="2052" t="s">
        <v>247</v>
      </c>
      <c r="B56" s="2081" t="s">
        <v>158</v>
      </c>
      <c r="C56" s="2040"/>
      <c r="D56" s="2050"/>
      <c r="E56" s="2050"/>
      <c r="F56" s="2050"/>
      <c r="G56" s="2050">
        <v>60000</v>
      </c>
    </row>
    <row r="57" spans="1:7" s="12" customFormat="1" ht="15" customHeight="1" x14ac:dyDescent="0.25">
      <c r="A57" s="2106" t="s">
        <v>170</v>
      </c>
      <c r="B57" s="2081"/>
      <c r="C57" s="2040"/>
      <c r="D57" s="2050"/>
      <c r="E57" s="2050"/>
      <c r="F57" s="2050"/>
      <c r="G57" s="2050"/>
    </row>
    <row r="58" spans="1:7" s="12" customFormat="1" ht="15" customHeight="1" x14ac:dyDescent="0.25">
      <c r="A58" s="2052" t="s">
        <v>284</v>
      </c>
      <c r="B58" s="2081" t="s">
        <v>172</v>
      </c>
      <c r="C58" s="2040"/>
      <c r="D58" s="2050"/>
      <c r="E58" s="2050"/>
      <c r="F58" s="2050"/>
      <c r="G58" s="2050">
        <v>100000</v>
      </c>
    </row>
    <row r="59" spans="1:7" s="12" customFormat="1" ht="15" customHeight="1" x14ac:dyDescent="0.25">
      <c r="A59" s="2049" t="s">
        <v>286</v>
      </c>
      <c r="B59" s="2081"/>
      <c r="C59" s="2040"/>
      <c r="D59" s="2050"/>
      <c r="E59" s="2050"/>
      <c r="F59" s="2050"/>
      <c r="G59" s="2050"/>
    </row>
    <row r="60" spans="1:7" s="12" customFormat="1" x14ac:dyDescent="0.25">
      <c r="A60" s="2052" t="s">
        <v>795</v>
      </c>
      <c r="B60" s="2081" t="s">
        <v>288</v>
      </c>
      <c r="C60" s="2040"/>
      <c r="D60" s="2050"/>
      <c r="E60" s="2050"/>
      <c r="F60" s="2050"/>
      <c r="G60" s="2050">
        <v>50000</v>
      </c>
    </row>
    <row r="61" spans="1:7" s="12" customFormat="1" ht="15" customHeight="1" thickBot="1" x14ac:dyDescent="0.3">
      <c r="A61" s="2099" t="s">
        <v>174</v>
      </c>
      <c r="B61" s="2099"/>
      <c r="C61" s="2074">
        <v>0</v>
      </c>
      <c r="D61" s="2074">
        <v>0</v>
      </c>
      <c r="E61" s="2074">
        <v>1500000</v>
      </c>
      <c r="F61" s="2074">
        <v>1500000</v>
      </c>
      <c r="G61" s="2074">
        <v>210000</v>
      </c>
    </row>
    <row r="62" spans="1:7" s="12" customFormat="1" ht="15.75" thickBot="1" x14ac:dyDescent="0.3">
      <c r="A62" s="2053"/>
      <c r="B62" s="2087"/>
      <c r="C62" s="2065"/>
      <c r="D62" s="2065"/>
      <c r="E62" s="2065"/>
      <c r="F62" s="2065"/>
      <c r="G62" s="2065"/>
    </row>
    <row r="63" spans="1:7" s="12" customFormat="1" ht="15" customHeight="1" thickBot="1" x14ac:dyDescent="0.3">
      <c r="A63" s="2053" t="s">
        <v>175</v>
      </c>
      <c r="B63" s="2087"/>
      <c r="C63" s="2065"/>
      <c r="D63" s="2065"/>
      <c r="E63" s="2065"/>
      <c r="F63" s="2065"/>
      <c r="G63" s="2065"/>
    </row>
    <row r="64" spans="1:7" s="12" customFormat="1" ht="15.75" thickBot="1" x14ac:dyDescent="0.3">
      <c r="A64" s="2053" t="s">
        <v>796</v>
      </c>
      <c r="B64" s="2087"/>
      <c r="C64" s="2065"/>
      <c r="D64" s="2065"/>
      <c r="E64" s="2065"/>
      <c r="F64" s="2065"/>
      <c r="G64" s="2065"/>
    </row>
    <row r="65" spans="1:8" s="12" customFormat="1" x14ac:dyDescent="0.25">
      <c r="A65" s="2103" t="s">
        <v>797</v>
      </c>
      <c r="B65" s="2102" t="s">
        <v>144</v>
      </c>
      <c r="C65" s="2066">
        <v>2028468.1499999997</v>
      </c>
      <c r="D65" s="2066">
        <v>768680.75000000023</v>
      </c>
      <c r="E65" s="2066">
        <v>1061319.2499999998</v>
      </c>
      <c r="F65" s="2067">
        <v>1830000</v>
      </c>
      <c r="G65" s="2067">
        <v>1820000</v>
      </c>
    </row>
    <row r="66" spans="1:8" s="12" customFormat="1" ht="15" customHeight="1" thickBot="1" x14ac:dyDescent="0.3">
      <c r="A66" s="2091" t="s">
        <v>798</v>
      </c>
      <c r="B66" s="2088" t="s">
        <v>144</v>
      </c>
      <c r="C66" s="2063"/>
      <c r="D66" s="2063">
        <v>197180.55000000002</v>
      </c>
      <c r="E66" s="2063">
        <v>380529.44999999995</v>
      </c>
      <c r="F66" s="2064">
        <v>577710</v>
      </c>
      <c r="G66" s="2064">
        <v>580000</v>
      </c>
    </row>
    <row r="67" spans="1:8" ht="15.75" thickBot="1" x14ac:dyDescent="0.3">
      <c r="A67" s="2053" t="s">
        <v>620</v>
      </c>
      <c r="B67" s="2087"/>
      <c r="C67" s="2065">
        <v>2028468.1499999997</v>
      </c>
      <c r="D67" s="2065">
        <v>965861.30000000028</v>
      </c>
      <c r="E67" s="2065">
        <v>1441848.6999999997</v>
      </c>
      <c r="F67" s="2065">
        <v>2407710</v>
      </c>
      <c r="G67" s="2065">
        <v>2400000</v>
      </c>
      <c r="H67"/>
    </row>
    <row r="68" spans="1:8" ht="15.75" thickBot="1" x14ac:dyDescent="0.3">
      <c r="A68" s="2053" t="s">
        <v>294</v>
      </c>
      <c r="B68" s="2087"/>
      <c r="C68" s="2065">
        <v>2028468.1499999997</v>
      </c>
      <c r="D68" s="2065">
        <v>965861.30000000028</v>
      </c>
      <c r="E68" s="2065">
        <v>1441848.6999999997</v>
      </c>
      <c r="F68" s="2065">
        <v>2407710</v>
      </c>
      <c r="G68" s="2065">
        <v>2400000</v>
      </c>
      <c r="H68"/>
    </row>
    <row r="69" spans="1:8" ht="15.75" thickBot="1" x14ac:dyDescent="0.3">
      <c r="A69" s="2053"/>
      <c r="B69" s="2087"/>
      <c r="C69" s="2065"/>
      <c r="D69" s="2065"/>
      <c r="E69" s="2065"/>
      <c r="F69" s="2065"/>
      <c r="G69" s="2065"/>
      <c r="H69"/>
    </row>
    <row r="70" spans="1:8" ht="15.75" thickBot="1" x14ac:dyDescent="0.3">
      <c r="A70" s="2034" t="s">
        <v>295</v>
      </c>
      <c r="B70" s="2036"/>
      <c r="C70" s="2035">
        <v>7258070.21</v>
      </c>
      <c r="D70" s="2035">
        <v>3245411.2</v>
      </c>
      <c r="E70" s="2035">
        <v>6524809.7999999989</v>
      </c>
      <c r="F70" s="2035">
        <v>9770221</v>
      </c>
      <c r="G70" s="2035">
        <v>9503331</v>
      </c>
      <c r="H70"/>
    </row>
    <row r="71" spans="1:8" x14ac:dyDescent="0.25">
      <c r="A71" s="2037"/>
      <c r="B71" s="2037"/>
      <c r="C71" s="2038"/>
      <c r="D71" s="2038"/>
      <c r="E71" s="2038"/>
      <c r="F71" s="2038"/>
      <c r="G71" s="2038"/>
      <c r="H71"/>
    </row>
    <row r="72" spans="1:8" x14ac:dyDescent="0.25">
      <c r="A72" s="2104" t="s">
        <v>296</v>
      </c>
      <c r="B72" s="2039" t="s">
        <v>297</v>
      </c>
      <c r="C72" s="2039"/>
      <c r="D72" s="2039"/>
      <c r="E72" s="2039" t="s">
        <v>298</v>
      </c>
      <c r="F72" s="2105"/>
      <c r="G72" s="2105"/>
      <c r="H72"/>
    </row>
    <row r="73" spans="1:8" x14ac:dyDescent="0.25">
      <c r="A73" s="2104"/>
      <c r="B73" s="2039"/>
      <c r="C73" s="2039"/>
      <c r="D73" s="2039"/>
      <c r="E73" s="2039"/>
      <c r="F73" s="2105"/>
      <c r="G73" s="2105"/>
      <c r="H73"/>
    </row>
    <row r="74" spans="1:8" x14ac:dyDescent="0.25">
      <c r="A74" s="2069"/>
      <c r="B74" s="2070"/>
      <c r="C74" s="2070"/>
      <c r="D74" s="2070"/>
      <c r="E74" s="2070"/>
      <c r="F74" s="2030"/>
      <c r="G74" s="2030"/>
      <c r="H74"/>
    </row>
    <row r="75" spans="1:8" x14ac:dyDescent="0.25">
      <c r="A75" s="2071"/>
      <c r="B75" s="2072"/>
      <c r="C75" s="2073"/>
      <c r="D75" s="2073"/>
      <c r="E75" s="2073"/>
      <c r="F75" s="2072"/>
      <c r="G75" s="2030"/>
      <c r="H75"/>
    </row>
    <row r="76" spans="1:8" x14ac:dyDescent="0.25">
      <c r="A76" s="2093" t="s">
        <v>799</v>
      </c>
      <c r="B76" s="2094" t="s">
        <v>300</v>
      </c>
      <c r="C76" s="2095"/>
      <c r="D76" s="2095"/>
      <c r="E76" s="2094" t="s">
        <v>301</v>
      </c>
      <c r="F76" s="2096"/>
      <c r="G76" s="2030"/>
      <c r="H76"/>
    </row>
    <row r="77" spans="1:8" x14ac:dyDescent="0.25">
      <c r="A77" s="2097" t="s">
        <v>323</v>
      </c>
      <c r="B77" s="2098" t="s">
        <v>303</v>
      </c>
      <c r="C77" s="2098"/>
      <c r="D77" s="2098"/>
      <c r="E77" s="2098" t="s">
        <v>304</v>
      </c>
      <c r="F77" s="2069"/>
      <c r="G77" s="2030"/>
    </row>
    <row r="78" spans="1:8" x14ac:dyDescent="0.25">
      <c r="A78" s="2068"/>
      <c r="B78" s="2030"/>
      <c r="C78" s="2030"/>
      <c r="D78" s="2030"/>
      <c r="E78" s="2030"/>
      <c r="F78" s="2092"/>
      <c r="G78" s="2092"/>
    </row>
    <row r="79" spans="1:8" x14ac:dyDescent="0.25">
      <c r="A79" s="2069"/>
      <c r="B79" s="2070"/>
      <c r="C79" s="2070"/>
      <c r="D79" s="2070"/>
      <c r="E79" s="2070"/>
      <c r="F79" s="2092"/>
      <c r="G79" s="2092"/>
    </row>
    <row r="80" spans="1:8" x14ac:dyDescent="0.25">
      <c r="A80" s="2071"/>
      <c r="B80" s="2072"/>
      <c r="C80" s="2073"/>
      <c r="D80" s="2073"/>
      <c r="E80" s="2073"/>
      <c r="F80" s="2072"/>
      <c r="G80" s="2030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B12:B13"/>
    <mergeCell ref="C12:C13"/>
    <mergeCell ref="D12:F12"/>
    <mergeCell ref="G12:G13"/>
  </mergeCells>
  <pageMargins left="0.5" right="0.5" top="0.5" bottom="0.5" header="0.3" footer="0.3"/>
  <pageSetup paperSize="9" scale="6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8">
    <tabColor theme="6"/>
    <pageSetUpPr fitToPage="1"/>
  </sheetPr>
  <dimension ref="A1:H76"/>
  <sheetViews>
    <sheetView topLeftCell="A35" zoomScale="85" zoomScaleNormal="85" workbookViewId="0">
      <selection activeCell="D77" sqref="D77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2118" t="s">
        <v>800</v>
      </c>
      <c r="B11" s="2165"/>
      <c r="C11" s="2166"/>
      <c r="D11" s="2166"/>
      <c r="E11" s="2166"/>
      <c r="F11" s="2165"/>
      <c r="G11" s="2165"/>
      <c r="H11"/>
    </row>
    <row r="12" spans="1:8" ht="28.9" customHeight="1" thickBot="1" x14ac:dyDescent="0.3">
      <c r="A12" s="2110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2119" t="s">
        <v>24</v>
      </c>
      <c r="B13" s="2478"/>
      <c r="C13" s="2478"/>
      <c r="D13" s="2108" t="s">
        <v>25</v>
      </c>
      <c r="E13" s="2108" t="s">
        <v>26</v>
      </c>
      <c r="F13" s="2108" t="s">
        <v>27</v>
      </c>
      <c r="G13" s="2478"/>
    </row>
    <row r="14" spans="1:8" s="8" customFormat="1" ht="14.45" customHeight="1" thickBot="1" x14ac:dyDescent="0.3">
      <c r="A14" s="2120" t="s">
        <v>28</v>
      </c>
      <c r="B14" s="2109" t="s">
        <v>29</v>
      </c>
      <c r="C14" s="2109" t="s">
        <v>30</v>
      </c>
      <c r="D14" s="2109" t="s">
        <v>31</v>
      </c>
      <c r="E14" s="2109" t="s">
        <v>32</v>
      </c>
      <c r="F14" s="2109" t="s">
        <v>33</v>
      </c>
      <c r="G14" s="2109" t="s">
        <v>34</v>
      </c>
    </row>
    <row r="15" spans="1:8" s="8" customFormat="1" ht="14.45" customHeight="1" thickBot="1" x14ac:dyDescent="0.3">
      <c r="A15" s="2121" t="s">
        <v>35</v>
      </c>
      <c r="B15" s="2122"/>
      <c r="C15" s="2123"/>
      <c r="D15" s="2123"/>
      <c r="E15" s="2123"/>
      <c r="F15" s="2123"/>
      <c r="G15" s="2123"/>
    </row>
    <row r="16" spans="1:8" s="8" customFormat="1" ht="14.45" customHeight="1" x14ac:dyDescent="0.25">
      <c r="A16" s="2124" t="s">
        <v>36</v>
      </c>
      <c r="B16" s="2125" t="s">
        <v>37</v>
      </c>
      <c r="C16" s="2126">
        <v>596088</v>
      </c>
      <c r="D16" s="2126">
        <v>298044</v>
      </c>
      <c r="E16" s="2126">
        <v>302268</v>
      </c>
      <c r="F16" s="2126">
        <v>600312</v>
      </c>
      <c r="G16" s="2126">
        <v>661800</v>
      </c>
    </row>
    <row r="17" spans="1:7" s="8" customFormat="1" ht="14.45" customHeight="1" x14ac:dyDescent="0.25">
      <c r="A17" s="2127" t="s">
        <v>40</v>
      </c>
      <c r="B17" s="2154" t="s">
        <v>41</v>
      </c>
      <c r="C17" s="2117">
        <v>48000</v>
      </c>
      <c r="D17" s="2117">
        <v>24000</v>
      </c>
      <c r="E17" s="2117">
        <v>24000</v>
      </c>
      <c r="F17" s="2117">
        <v>48000</v>
      </c>
      <c r="G17" s="2117">
        <v>48000</v>
      </c>
    </row>
    <row r="18" spans="1:7" s="8" customFormat="1" ht="14.45" customHeight="1" x14ac:dyDescent="0.25">
      <c r="A18" s="2127" t="s">
        <v>46</v>
      </c>
      <c r="B18" s="2154" t="s">
        <v>47</v>
      </c>
      <c r="C18" s="2117">
        <v>12000</v>
      </c>
      <c r="D18" s="2182">
        <v>14000</v>
      </c>
      <c r="E18" s="2117">
        <v>0</v>
      </c>
      <c r="F18" s="2117">
        <v>14000</v>
      </c>
      <c r="G18" s="2117">
        <v>14000</v>
      </c>
    </row>
    <row r="19" spans="1:7" s="8" customFormat="1" ht="15" customHeight="1" x14ac:dyDescent="0.25">
      <c r="A19" s="2127" t="s">
        <v>54</v>
      </c>
      <c r="B19" s="2154" t="s">
        <v>55</v>
      </c>
      <c r="C19" s="2117">
        <v>49674</v>
      </c>
      <c r="D19" s="2117"/>
      <c r="E19" s="2117">
        <v>50026</v>
      </c>
      <c r="F19" s="2117">
        <v>50026</v>
      </c>
      <c r="G19" s="2117">
        <v>55150</v>
      </c>
    </row>
    <row r="20" spans="1:7" s="8" customFormat="1" ht="14.45" customHeight="1" x14ac:dyDescent="0.25">
      <c r="A20" s="2127" t="s">
        <v>56</v>
      </c>
      <c r="B20" s="2154" t="s">
        <v>57</v>
      </c>
      <c r="C20" s="2117">
        <v>10000</v>
      </c>
      <c r="D20" s="2117"/>
      <c r="E20" s="2117">
        <v>10000</v>
      </c>
      <c r="F20" s="2117">
        <v>10000</v>
      </c>
      <c r="G20" s="2117">
        <v>10000</v>
      </c>
    </row>
    <row r="21" spans="1:7" s="8" customFormat="1" ht="14.45" customHeight="1" x14ac:dyDescent="0.25">
      <c r="A21" s="2127" t="s">
        <v>58</v>
      </c>
      <c r="B21" s="2154"/>
      <c r="C21" s="2117"/>
      <c r="D21" s="2117"/>
      <c r="E21" s="2117"/>
      <c r="F21" s="2117"/>
      <c r="G21" s="2117"/>
    </row>
    <row r="22" spans="1:7" s="8" customFormat="1" ht="14.45" customHeight="1" x14ac:dyDescent="0.25">
      <c r="A22" s="2167" t="s">
        <v>349</v>
      </c>
      <c r="B22" s="2154" t="s">
        <v>60</v>
      </c>
      <c r="C22" s="2117">
        <v>49674</v>
      </c>
      <c r="D22" s="2117">
        <v>49674</v>
      </c>
      <c r="E22" s="2117">
        <v>352</v>
      </c>
      <c r="F22" s="2117">
        <v>50026</v>
      </c>
      <c r="G22" s="2117">
        <v>55150</v>
      </c>
    </row>
    <row r="23" spans="1:7" s="8" customFormat="1" ht="14.45" customHeight="1" x14ac:dyDescent="0.25">
      <c r="A23" s="2127" t="s">
        <v>61</v>
      </c>
      <c r="B23" s="2154" t="s">
        <v>62</v>
      </c>
      <c r="C23" s="2117">
        <v>71530.559999999998</v>
      </c>
      <c r="D23" s="2117">
        <v>35765.279999999999</v>
      </c>
      <c r="E23" s="2117">
        <v>36272.720000000001</v>
      </c>
      <c r="F23" s="2117">
        <v>72038</v>
      </c>
      <c r="G23" s="2117">
        <v>79417</v>
      </c>
    </row>
    <row r="24" spans="1:7" s="8" customFormat="1" ht="14.45" customHeight="1" x14ac:dyDescent="0.25">
      <c r="A24" s="2127" t="s">
        <v>63</v>
      </c>
      <c r="B24" s="2154" t="s">
        <v>64</v>
      </c>
      <c r="C24" s="2117">
        <v>2400</v>
      </c>
      <c r="D24" s="2117">
        <v>2200</v>
      </c>
      <c r="E24" s="2117">
        <v>200</v>
      </c>
      <c r="F24" s="2117">
        <v>2400</v>
      </c>
      <c r="G24" s="2117">
        <v>4800</v>
      </c>
    </row>
    <row r="25" spans="1:7" s="8" customFormat="1" ht="14.45" customHeight="1" x14ac:dyDescent="0.25">
      <c r="A25" s="2127" t="s">
        <v>65</v>
      </c>
      <c r="B25" s="2130" t="s">
        <v>66</v>
      </c>
      <c r="C25" s="2126">
        <v>11921.759999999997</v>
      </c>
      <c r="D25" s="2126">
        <v>7451.1</v>
      </c>
      <c r="E25" s="2133">
        <v>7557.9</v>
      </c>
      <c r="F25" s="2126">
        <v>15009</v>
      </c>
      <c r="G25" s="2126">
        <v>16546</v>
      </c>
    </row>
    <row r="26" spans="1:7" s="8" customFormat="1" ht="14.45" customHeight="1" x14ac:dyDescent="0.25">
      <c r="A26" s="2127" t="s">
        <v>67</v>
      </c>
      <c r="B26" s="2128" t="s">
        <v>68</v>
      </c>
      <c r="C26" s="2117">
        <v>2400</v>
      </c>
      <c r="D26" s="2117">
        <v>1200</v>
      </c>
      <c r="E26" s="2133">
        <v>1200</v>
      </c>
      <c r="F26" s="2117">
        <v>2400</v>
      </c>
      <c r="G26" s="2117">
        <v>2400</v>
      </c>
    </row>
    <row r="27" spans="1:7" s="8" customFormat="1" ht="14.45" customHeight="1" x14ac:dyDescent="0.25">
      <c r="A27" s="2127" t="s">
        <v>71</v>
      </c>
      <c r="B27" s="2128"/>
      <c r="C27" s="2126"/>
      <c r="D27" s="2126"/>
      <c r="E27" s="2126"/>
      <c r="F27" s="2126"/>
      <c r="G27" s="2126"/>
    </row>
    <row r="28" spans="1:7" s="8" customFormat="1" ht="14.45" customHeight="1" x14ac:dyDescent="0.25">
      <c r="A28" s="2167" t="s">
        <v>786</v>
      </c>
      <c r="B28" s="2154" t="s">
        <v>73</v>
      </c>
      <c r="C28" s="2117">
        <v>24702.6</v>
      </c>
      <c r="D28" s="2117">
        <v>24702.6</v>
      </c>
      <c r="E28" s="2117">
        <v>11462.400000000001</v>
      </c>
      <c r="F28" s="2117">
        <v>36165</v>
      </c>
      <c r="G28" s="2117">
        <v>39869</v>
      </c>
    </row>
    <row r="29" spans="1:7" s="8" customFormat="1" ht="14.45" customHeight="1" x14ac:dyDescent="0.25">
      <c r="A29" s="2167" t="s">
        <v>350</v>
      </c>
      <c r="B29" s="2154" t="s">
        <v>73</v>
      </c>
      <c r="C29" s="2117">
        <v>10000</v>
      </c>
      <c r="D29" s="2117"/>
      <c r="E29" s="2117">
        <v>10000</v>
      </c>
      <c r="F29" s="2117">
        <v>10000</v>
      </c>
      <c r="G29" s="2117">
        <v>0</v>
      </c>
    </row>
    <row r="30" spans="1:7" s="8" customFormat="1" ht="14.45" customHeight="1" x14ac:dyDescent="0.25">
      <c r="A30" s="2167" t="s">
        <v>351</v>
      </c>
      <c r="B30" s="2154" t="s">
        <v>73</v>
      </c>
      <c r="C30" s="2117">
        <v>10000</v>
      </c>
      <c r="D30" s="2117"/>
      <c r="E30" s="2117"/>
      <c r="F30" s="2117"/>
      <c r="G30" s="2117">
        <v>10000</v>
      </c>
    </row>
    <row r="31" spans="1:7" s="8" customFormat="1" ht="14.45" customHeight="1" x14ac:dyDescent="0.25">
      <c r="A31" s="2167" t="s">
        <v>801</v>
      </c>
      <c r="B31" s="2154" t="s">
        <v>73</v>
      </c>
      <c r="C31" s="2117"/>
      <c r="D31" s="2117"/>
      <c r="E31" s="2117"/>
      <c r="F31" s="2117"/>
      <c r="G31" s="2117"/>
    </row>
    <row r="32" spans="1:7" s="8" customFormat="1" ht="14.45" customHeight="1" x14ac:dyDescent="0.25">
      <c r="A32" s="2167" t="s">
        <v>352</v>
      </c>
      <c r="B32" s="2154" t="s">
        <v>73</v>
      </c>
      <c r="C32" s="2117">
        <v>1428</v>
      </c>
      <c r="D32" s="2117"/>
      <c r="E32" s="2117"/>
      <c r="F32" s="2117"/>
      <c r="G32" s="2117"/>
    </row>
    <row r="33" spans="1:8" s="8" customFormat="1" ht="14.45" customHeight="1" x14ac:dyDescent="0.25">
      <c r="A33" s="2167" t="s">
        <v>802</v>
      </c>
      <c r="B33" s="2154" t="s">
        <v>73</v>
      </c>
      <c r="C33" s="2117">
        <v>40000</v>
      </c>
      <c r="D33" s="2117"/>
      <c r="E33" s="2117"/>
      <c r="F33" s="2117"/>
      <c r="G33" s="2117"/>
    </row>
    <row r="34" spans="1:8" s="8" customFormat="1" ht="14.45" customHeight="1" thickBot="1" x14ac:dyDescent="0.3">
      <c r="A34" s="2177" t="s">
        <v>791</v>
      </c>
      <c r="B34" s="2131"/>
      <c r="C34" s="2126"/>
      <c r="D34" s="2126"/>
      <c r="E34" s="2126"/>
      <c r="F34" s="2126"/>
      <c r="G34" s="2126">
        <v>80000</v>
      </c>
    </row>
    <row r="35" spans="1:8" s="8" customFormat="1" ht="14.45" customHeight="1" thickBot="1" x14ac:dyDescent="0.3">
      <c r="A35" s="2136" t="s">
        <v>81</v>
      </c>
      <c r="B35" s="2137"/>
      <c r="C35" s="2138">
        <v>939818.92</v>
      </c>
      <c r="D35" s="2138">
        <v>457036.98</v>
      </c>
      <c r="E35" s="2138">
        <v>453339.02</v>
      </c>
      <c r="F35" s="2138">
        <v>910376</v>
      </c>
      <c r="G35" s="2138">
        <v>1077132</v>
      </c>
    </row>
    <row r="36" spans="1:8" s="8" customFormat="1" ht="14.45" customHeight="1" thickBot="1" x14ac:dyDescent="0.3">
      <c r="A36" s="2136"/>
      <c r="B36" s="2137"/>
      <c r="C36" s="2138"/>
      <c r="D36" s="2140"/>
      <c r="E36" s="2140"/>
      <c r="F36" s="2140"/>
      <c r="G36" s="2140"/>
    </row>
    <row r="37" spans="1:8" s="8" customFormat="1" ht="14.45" customHeight="1" thickBot="1" x14ac:dyDescent="0.3">
      <c r="A37" s="2136" t="s">
        <v>82</v>
      </c>
      <c r="B37" s="2141"/>
      <c r="C37" s="2142"/>
      <c r="D37" s="2143"/>
      <c r="E37" s="2143"/>
      <c r="F37" s="2144"/>
      <c r="G37" s="2144"/>
    </row>
    <row r="38" spans="1:8" s="8" customFormat="1" ht="14.45" customHeight="1" x14ac:dyDescent="0.25">
      <c r="A38" s="2145" t="s">
        <v>83</v>
      </c>
      <c r="B38" s="2135" t="s">
        <v>84</v>
      </c>
      <c r="C38" s="2146"/>
      <c r="D38" s="2146"/>
      <c r="E38" s="2146">
        <v>10000</v>
      </c>
      <c r="F38" s="2139">
        <v>10000</v>
      </c>
      <c r="G38" s="2139">
        <v>10000</v>
      </c>
    </row>
    <row r="39" spans="1:8" s="8" customFormat="1" ht="14.45" customHeight="1" x14ac:dyDescent="0.25">
      <c r="A39" s="2127" t="s">
        <v>87</v>
      </c>
      <c r="B39" s="2130" t="s">
        <v>88</v>
      </c>
      <c r="C39" s="2147">
        <v>4440</v>
      </c>
      <c r="D39" s="2147"/>
      <c r="E39" s="2147">
        <v>25000</v>
      </c>
      <c r="F39" s="2117">
        <v>25000</v>
      </c>
      <c r="G39" s="2117">
        <v>10000</v>
      </c>
    </row>
    <row r="40" spans="1:8" ht="14.45" customHeight="1" x14ac:dyDescent="0.25">
      <c r="A40" s="2127" t="s">
        <v>89</v>
      </c>
      <c r="B40" s="2132" t="s">
        <v>90</v>
      </c>
      <c r="C40" s="2147">
        <v>135420</v>
      </c>
      <c r="D40" s="2147">
        <v>28677</v>
      </c>
      <c r="E40" s="2147">
        <v>71323</v>
      </c>
      <c r="F40" s="2117">
        <v>100000</v>
      </c>
      <c r="G40" s="2117">
        <v>389537</v>
      </c>
      <c r="H40"/>
    </row>
    <row r="41" spans="1:8" x14ac:dyDescent="0.25">
      <c r="A41" s="2127" t="s">
        <v>93</v>
      </c>
      <c r="B41" s="2132" t="s">
        <v>94</v>
      </c>
      <c r="C41" s="2147">
        <v>60000</v>
      </c>
      <c r="D41" s="2147">
        <v>38000</v>
      </c>
      <c r="E41" s="2147">
        <v>32000</v>
      </c>
      <c r="F41" s="2117">
        <v>70000</v>
      </c>
      <c r="G41" s="2117">
        <v>70000</v>
      </c>
      <c r="H41"/>
    </row>
    <row r="42" spans="1:8" x14ac:dyDescent="0.25">
      <c r="A42" s="2127" t="s">
        <v>95</v>
      </c>
      <c r="B42" s="2130" t="s">
        <v>96</v>
      </c>
      <c r="C42" s="2147">
        <v>86072.66</v>
      </c>
      <c r="D42" s="2147"/>
      <c r="E42" s="2147">
        <v>246000</v>
      </c>
      <c r="F42" s="2117">
        <v>246000</v>
      </c>
      <c r="G42" s="2117">
        <v>796000</v>
      </c>
      <c r="H42"/>
    </row>
    <row r="43" spans="1:8" ht="28.9" customHeight="1" x14ac:dyDescent="0.25">
      <c r="A43" s="2176" t="s">
        <v>97</v>
      </c>
      <c r="B43" s="2130" t="s">
        <v>98</v>
      </c>
      <c r="C43" s="2147">
        <v>139999.99999999997</v>
      </c>
      <c r="D43" s="2147">
        <v>170205.51</v>
      </c>
      <c r="E43" s="2147">
        <v>139794.49</v>
      </c>
      <c r="F43" s="2117">
        <v>310000</v>
      </c>
      <c r="G43" s="2117">
        <v>600000</v>
      </c>
      <c r="H43"/>
    </row>
    <row r="44" spans="1:8" ht="20.45" customHeight="1" x14ac:dyDescent="0.25">
      <c r="A44" s="2176" t="s">
        <v>99</v>
      </c>
      <c r="B44" s="2130" t="s">
        <v>100</v>
      </c>
      <c r="C44" s="2147">
        <v>33293.68</v>
      </c>
      <c r="D44" s="2147">
        <v>13225.560000000001</v>
      </c>
      <c r="E44" s="2147">
        <v>36774.44</v>
      </c>
      <c r="F44" s="2117">
        <v>50000</v>
      </c>
      <c r="G44" s="2117">
        <v>50000</v>
      </c>
      <c r="H44"/>
    </row>
    <row r="45" spans="1:8" x14ac:dyDescent="0.25">
      <c r="A45" s="2127" t="s">
        <v>803</v>
      </c>
      <c r="B45" s="2130" t="s">
        <v>118</v>
      </c>
      <c r="C45" s="2147">
        <v>17612</v>
      </c>
      <c r="D45" s="2147"/>
      <c r="E45" s="2147">
        <v>20000</v>
      </c>
      <c r="F45" s="2117">
        <v>20000</v>
      </c>
      <c r="G45" s="2117">
        <v>70000</v>
      </c>
      <c r="H45"/>
    </row>
    <row r="46" spans="1:8" s="12" customFormat="1" ht="15.75" thickBot="1" x14ac:dyDescent="0.3">
      <c r="A46" s="2127" t="s">
        <v>804</v>
      </c>
      <c r="B46" s="2130" t="s">
        <v>122</v>
      </c>
      <c r="C46" s="2169">
        <v>23000</v>
      </c>
      <c r="D46" s="2169"/>
      <c r="E46" s="2169">
        <v>25000</v>
      </c>
      <c r="F46" s="2126">
        <v>25000</v>
      </c>
      <c r="G46" s="2126">
        <v>55000</v>
      </c>
    </row>
    <row r="47" spans="1:8" s="12" customFormat="1" ht="15.75" thickBot="1" x14ac:dyDescent="0.3">
      <c r="A47" s="2136" t="s">
        <v>145</v>
      </c>
      <c r="B47" s="2137"/>
      <c r="C47" s="2138">
        <v>499838.34</v>
      </c>
      <c r="D47" s="2138">
        <v>250108.07</v>
      </c>
      <c r="E47" s="2138">
        <v>605891.92999999993</v>
      </c>
      <c r="F47" s="2138">
        <v>856000</v>
      </c>
      <c r="G47" s="2138">
        <v>2050537</v>
      </c>
    </row>
    <row r="48" spans="1:8" s="12" customFormat="1" ht="15.75" thickBot="1" x14ac:dyDescent="0.3">
      <c r="A48" s="2136"/>
      <c r="B48" s="2137"/>
      <c r="C48" s="2138"/>
      <c r="D48" s="2138"/>
      <c r="E48" s="2138"/>
      <c r="F48" s="2138"/>
      <c r="G48" s="2138"/>
    </row>
    <row r="49" spans="1:7" s="12" customFormat="1" ht="15.75" thickBot="1" x14ac:dyDescent="0.3">
      <c r="A49" s="2136" t="s">
        <v>400</v>
      </c>
      <c r="B49" s="2149"/>
      <c r="C49" s="2123"/>
      <c r="D49" s="2123"/>
      <c r="E49" s="2123"/>
      <c r="F49" s="2123"/>
      <c r="G49" s="2123"/>
    </row>
    <row r="50" spans="1:7" s="12" customFormat="1" ht="29.45" customHeight="1" x14ac:dyDescent="0.25">
      <c r="A50" s="2163" t="s">
        <v>243</v>
      </c>
      <c r="B50" s="2161"/>
      <c r="C50" s="2153"/>
      <c r="D50" s="2153"/>
      <c r="E50" s="2153"/>
      <c r="F50" s="2153"/>
      <c r="G50" s="2153"/>
    </row>
    <row r="51" spans="1:7" s="12" customFormat="1" x14ac:dyDescent="0.25">
      <c r="A51" s="2127" t="s">
        <v>805</v>
      </c>
      <c r="B51" s="2132" t="s">
        <v>245</v>
      </c>
      <c r="C51" s="2117"/>
      <c r="D51" s="2117"/>
      <c r="E51" s="2117"/>
      <c r="F51" s="2117"/>
      <c r="G51" s="2117">
        <v>60000</v>
      </c>
    </row>
    <row r="52" spans="1:7" s="12" customFormat="1" ht="15" customHeight="1" x14ac:dyDescent="0.25">
      <c r="A52" s="2127" t="s">
        <v>678</v>
      </c>
      <c r="B52" s="2132"/>
      <c r="C52" s="2117"/>
      <c r="D52" s="2129"/>
      <c r="E52" s="2129"/>
      <c r="F52" s="2129"/>
      <c r="G52" s="2129"/>
    </row>
    <row r="53" spans="1:7" s="12" customFormat="1" x14ac:dyDescent="0.25">
      <c r="A53" s="2134" t="s">
        <v>247</v>
      </c>
      <c r="B53" s="2132" t="s">
        <v>158</v>
      </c>
      <c r="C53" s="2117"/>
      <c r="D53" s="2129"/>
      <c r="E53" s="2129"/>
      <c r="F53" s="2129"/>
      <c r="G53" s="2129">
        <v>60000</v>
      </c>
    </row>
    <row r="54" spans="1:7" s="12" customFormat="1" ht="15" customHeight="1" x14ac:dyDescent="0.25">
      <c r="A54" s="2181" t="s">
        <v>170</v>
      </c>
      <c r="B54" s="2132"/>
      <c r="C54" s="2117"/>
      <c r="D54" s="2129"/>
      <c r="E54" s="2129"/>
      <c r="F54" s="2129"/>
      <c r="G54" s="2129"/>
    </row>
    <row r="55" spans="1:7" s="12" customFormat="1" x14ac:dyDescent="0.25">
      <c r="A55" s="2134" t="s">
        <v>284</v>
      </c>
      <c r="B55" s="2132" t="s">
        <v>172</v>
      </c>
      <c r="C55" s="2117"/>
      <c r="D55" s="2129"/>
      <c r="E55" s="2129"/>
      <c r="F55" s="2129"/>
      <c r="G55" s="2129">
        <v>100000</v>
      </c>
    </row>
    <row r="56" spans="1:7" s="12" customFormat="1" x14ac:dyDescent="0.25">
      <c r="A56" s="2127" t="s">
        <v>286</v>
      </c>
      <c r="B56" s="2132"/>
      <c r="C56" s="2117"/>
      <c r="D56" s="2129"/>
      <c r="E56" s="2129"/>
      <c r="F56" s="2129"/>
      <c r="G56" s="2129"/>
    </row>
    <row r="57" spans="1:7" s="12" customFormat="1" ht="15" customHeight="1" x14ac:dyDescent="0.25">
      <c r="A57" s="2134" t="s">
        <v>795</v>
      </c>
      <c r="B57" s="2132" t="s">
        <v>288</v>
      </c>
      <c r="C57" s="2117"/>
      <c r="D57" s="2129"/>
      <c r="E57" s="2129"/>
      <c r="F57" s="2129"/>
      <c r="G57" s="2129">
        <v>50000</v>
      </c>
    </row>
    <row r="58" spans="1:7" s="12" customFormat="1" ht="15" customHeight="1" thickBot="1" x14ac:dyDescent="0.3">
      <c r="A58" s="2164"/>
      <c r="B58" s="2162"/>
      <c r="C58" s="2148"/>
      <c r="D58" s="2148"/>
      <c r="E58" s="2148"/>
      <c r="F58" s="2148"/>
      <c r="G58" s="2148"/>
    </row>
    <row r="59" spans="1:7" s="12" customFormat="1" ht="15" customHeight="1" thickBot="1" x14ac:dyDescent="0.3">
      <c r="A59" s="2136" t="s">
        <v>174</v>
      </c>
      <c r="B59" s="2152"/>
      <c r="C59" s="2151"/>
      <c r="D59" s="2151"/>
      <c r="E59" s="2151"/>
      <c r="F59" s="2151"/>
      <c r="G59" s="2151">
        <v>270000</v>
      </c>
    </row>
    <row r="60" spans="1:7" s="12" customFormat="1" ht="15.75" thickBot="1" x14ac:dyDescent="0.3">
      <c r="A60" s="2136"/>
      <c r="B60" s="2152"/>
      <c r="C60" s="2151"/>
      <c r="D60" s="2151"/>
      <c r="E60" s="2151"/>
      <c r="F60" s="2151"/>
      <c r="G60" s="2151"/>
    </row>
    <row r="61" spans="1:7" s="12" customFormat="1" ht="15" customHeight="1" thickBot="1" x14ac:dyDescent="0.3">
      <c r="A61" s="2136" t="s">
        <v>175</v>
      </c>
      <c r="B61" s="2152"/>
      <c r="C61" s="2151"/>
      <c r="D61" s="2151"/>
      <c r="E61" s="2151"/>
      <c r="F61" s="2151"/>
      <c r="G61" s="2151"/>
    </row>
    <row r="62" spans="1:7" s="12" customFormat="1" ht="15.75" thickBot="1" x14ac:dyDescent="0.3">
      <c r="A62" s="2150" t="s">
        <v>796</v>
      </c>
      <c r="B62" s="2152"/>
      <c r="C62" s="2151"/>
      <c r="D62" s="2151"/>
      <c r="E62" s="2151"/>
      <c r="F62" s="2151"/>
      <c r="G62" s="2151"/>
    </row>
    <row r="63" spans="1:7" s="12" customFormat="1" ht="15" customHeight="1" thickBot="1" x14ac:dyDescent="0.3">
      <c r="A63" s="2168" t="s">
        <v>806</v>
      </c>
      <c r="B63" s="2161" t="s">
        <v>807</v>
      </c>
      <c r="C63" s="2180"/>
      <c r="D63" s="2180">
        <v>33981.65</v>
      </c>
      <c r="E63" s="2180">
        <v>86431.35</v>
      </c>
      <c r="F63" s="2180">
        <v>120413</v>
      </c>
      <c r="G63" s="2180">
        <v>360000</v>
      </c>
    </row>
    <row r="64" spans="1:7" s="12" customFormat="1" ht="15.75" thickBot="1" x14ac:dyDescent="0.3">
      <c r="A64" s="2136" t="s">
        <v>620</v>
      </c>
      <c r="B64" s="2152"/>
      <c r="C64" s="2151">
        <v>0</v>
      </c>
      <c r="D64" s="2151">
        <v>33981.65</v>
      </c>
      <c r="E64" s="2151">
        <v>86431.35</v>
      </c>
      <c r="F64" s="2151">
        <v>120413</v>
      </c>
      <c r="G64" s="2151">
        <v>360000</v>
      </c>
    </row>
    <row r="65" spans="1:8" s="12" customFormat="1" ht="15.75" thickBot="1" x14ac:dyDescent="0.3">
      <c r="A65" s="2136" t="s">
        <v>294</v>
      </c>
      <c r="B65" s="2152"/>
      <c r="C65" s="2151">
        <v>0</v>
      </c>
      <c r="D65" s="2151">
        <v>33981.65</v>
      </c>
      <c r="E65" s="2151">
        <v>86431.35</v>
      </c>
      <c r="F65" s="2151">
        <v>120413</v>
      </c>
      <c r="G65" s="2151">
        <v>360000</v>
      </c>
    </row>
    <row r="66" spans="1:8" s="12" customFormat="1" ht="15" customHeight="1" thickBot="1" x14ac:dyDescent="0.3">
      <c r="A66" s="2136"/>
      <c r="B66" s="2152"/>
      <c r="C66" s="2151"/>
      <c r="D66" s="2151"/>
      <c r="E66" s="2151"/>
      <c r="F66" s="2151"/>
      <c r="G66" s="2151"/>
    </row>
    <row r="67" spans="1:8" ht="15.75" thickBot="1" x14ac:dyDescent="0.3">
      <c r="A67" s="2111" t="s">
        <v>295</v>
      </c>
      <c r="B67" s="2113"/>
      <c r="C67" s="2112">
        <v>1439657.26</v>
      </c>
      <c r="D67" s="2112">
        <v>741126.70000000007</v>
      </c>
      <c r="E67" s="2112">
        <v>1145662.3</v>
      </c>
      <c r="F67" s="2112">
        <v>1886789</v>
      </c>
      <c r="G67" s="2112">
        <v>3757669</v>
      </c>
      <c r="H67"/>
    </row>
    <row r="68" spans="1:8" x14ac:dyDescent="0.25">
      <c r="A68" s="2114"/>
      <c r="B68" s="2114"/>
      <c r="C68" s="2115"/>
      <c r="D68" s="2115"/>
      <c r="E68" s="2115"/>
      <c r="F68" s="2115"/>
      <c r="G68" s="2115"/>
      <c r="H68"/>
    </row>
    <row r="69" spans="1:8" x14ac:dyDescent="0.25">
      <c r="A69" s="2178" t="s">
        <v>296</v>
      </c>
      <c r="B69" s="2116" t="s">
        <v>297</v>
      </c>
      <c r="C69" s="2116"/>
      <c r="D69" s="2116"/>
      <c r="E69" s="2116" t="s">
        <v>298</v>
      </c>
      <c r="F69" s="2179"/>
      <c r="G69" s="2179"/>
      <c r="H69"/>
    </row>
    <row r="70" spans="1:8" x14ac:dyDescent="0.25">
      <c r="A70" s="2178"/>
      <c r="B70" s="2116"/>
      <c r="C70" s="2116"/>
      <c r="D70" s="2116"/>
      <c r="E70" s="2116"/>
      <c r="F70" s="2179"/>
      <c r="G70" s="2179"/>
      <c r="H70"/>
    </row>
    <row r="71" spans="1:8" x14ac:dyDescent="0.25">
      <c r="A71" s="2178"/>
      <c r="B71" s="2116"/>
      <c r="C71" s="2116"/>
      <c r="D71" s="2116"/>
      <c r="E71" s="2116"/>
      <c r="F71" s="2179"/>
      <c r="G71" s="2179"/>
      <c r="H71"/>
    </row>
    <row r="72" spans="1:8" x14ac:dyDescent="0.25">
      <c r="A72" s="2156"/>
      <c r="B72" s="2157"/>
      <c r="C72" s="2157"/>
      <c r="D72" s="2157"/>
      <c r="E72" s="2157"/>
      <c r="F72" s="2155"/>
      <c r="G72" s="2155"/>
      <c r="H72"/>
    </row>
    <row r="73" spans="1:8" x14ac:dyDescent="0.25">
      <c r="A73" s="2158"/>
      <c r="B73" s="2159"/>
      <c r="C73" s="2160"/>
      <c r="D73" s="2160"/>
      <c r="E73" s="2160"/>
      <c r="F73" s="2159"/>
      <c r="G73" s="2155"/>
      <c r="H73"/>
    </row>
    <row r="74" spans="1:8" x14ac:dyDescent="0.25">
      <c r="A74" s="2170" t="s">
        <v>808</v>
      </c>
      <c r="B74" s="2171" t="s">
        <v>300</v>
      </c>
      <c r="C74" s="2172"/>
      <c r="D74" s="2172"/>
      <c r="E74" s="2171" t="s">
        <v>301</v>
      </c>
      <c r="F74" s="2173"/>
      <c r="G74" s="2155"/>
      <c r="H74"/>
    </row>
    <row r="75" spans="1:8" x14ac:dyDescent="0.25">
      <c r="A75" s="2174" t="s">
        <v>323</v>
      </c>
      <c r="B75" s="2175" t="s">
        <v>303</v>
      </c>
      <c r="C75" s="2175"/>
      <c r="D75" s="2175"/>
      <c r="E75" s="2175" t="s">
        <v>304</v>
      </c>
      <c r="F75" s="2156"/>
      <c r="G75" s="2155"/>
      <c r="H75"/>
    </row>
    <row r="76" spans="1:8" x14ac:dyDescent="0.25">
      <c r="A76" s="2114"/>
      <c r="B76" s="2114"/>
      <c r="C76" s="2115"/>
      <c r="D76" s="2115"/>
      <c r="E76" s="2115"/>
      <c r="F76" s="2115"/>
      <c r="G76" s="2115"/>
      <c r="H76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C12:C13"/>
    <mergeCell ref="D12:F12"/>
    <mergeCell ref="G12:G13"/>
    <mergeCell ref="B12:B13"/>
  </mergeCells>
  <pageMargins left="0.5" right="0.5" top="0.5" bottom="0.5" header="0.3" footer="0.3"/>
  <pageSetup paperSize="9" scale="6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0">
    <tabColor rgb="FF00B050"/>
    <pageSetUpPr fitToPage="1"/>
  </sheetPr>
  <dimension ref="A1:H76"/>
  <sheetViews>
    <sheetView topLeftCell="A4" zoomScale="85" zoomScaleNormal="85" workbookViewId="0">
      <selection activeCell="F43" sqref="F43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2190" t="s">
        <v>809</v>
      </c>
      <c r="B11" s="2210"/>
      <c r="C11" s="2211"/>
      <c r="D11" s="2211"/>
      <c r="E11" s="2211"/>
      <c r="F11" s="2210"/>
      <c r="G11" s="2210"/>
      <c r="H11"/>
    </row>
    <row r="12" spans="1:8" ht="28.9" customHeight="1" thickBot="1" x14ac:dyDescent="0.3">
      <c r="A12" s="2185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2191" t="s">
        <v>24</v>
      </c>
      <c r="B13" s="2478"/>
      <c r="C13" s="2478"/>
      <c r="D13" s="2183" t="s">
        <v>25</v>
      </c>
      <c r="E13" s="2183" t="s">
        <v>26</v>
      </c>
      <c r="F13" s="2183" t="s">
        <v>27</v>
      </c>
      <c r="G13" s="2478"/>
    </row>
    <row r="14" spans="1:8" s="8" customFormat="1" ht="14.45" customHeight="1" thickBot="1" x14ac:dyDescent="0.3">
      <c r="A14" s="2192" t="s">
        <v>28</v>
      </c>
      <c r="B14" s="2184" t="s">
        <v>29</v>
      </c>
      <c r="C14" s="2184" t="s">
        <v>30</v>
      </c>
      <c r="D14" s="2184" t="s">
        <v>31</v>
      </c>
      <c r="E14" s="2184" t="s">
        <v>32</v>
      </c>
      <c r="F14" s="2184" t="s">
        <v>33</v>
      </c>
      <c r="G14" s="2184" t="s">
        <v>34</v>
      </c>
    </row>
    <row r="15" spans="1:8" s="8" customFormat="1" ht="14.45" customHeight="1" thickBot="1" x14ac:dyDescent="0.3">
      <c r="A15" s="2223" t="s">
        <v>35</v>
      </c>
      <c r="B15" s="2224"/>
      <c r="C15" s="2225"/>
      <c r="D15" s="2225"/>
      <c r="E15" s="2225"/>
      <c r="F15" s="2225"/>
      <c r="G15" s="2193"/>
    </row>
    <row r="16" spans="1:8" s="8" customFormat="1" ht="14.45" customHeight="1" thickBot="1" x14ac:dyDescent="0.3">
      <c r="A16" s="2226" t="s">
        <v>82</v>
      </c>
      <c r="B16" s="2227"/>
      <c r="C16" s="2228"/>
      <c r="D16" s="2229"/>
      <c r="E16" s="2229"/>
      <c r="F16" s="2230"/>
      <c r="G16" s="2199"/>
    </row>
    <row r="17" spans="1:7" s="8" customFormat="1" ht="14.45" customHeight="1" x14ac:dyDescent="0.25">
      <c r="A17" s="2209" t="s">
        <v>89</v>
      </c>
      <c r="B17" s="2231" t="s">
        <v>90</v>
      </c>
      <c r="C17" s="2232">
        <v>14982</v>
      </c>
      <c r="D17" s="2232">
        <v>10558</v>
      </c>
      <c r="E17" s="2232">
        <v>19442</v>
      </c>
      <c r="F17" s="2233">
        <v>30000</v>
      </c>
      <c r="G17" s="2189">
        <v>51000</v>
      </c>
    </row>
    <row r="18" spans="1:7" s="8" customFormat="1" ht="14.45" customHeight="1" x14ac:dyDescent="0.25">
      <c r="A18" s="2209" t="s">
        <v>93</v>
      </c>
      <c r="B18" s="2231" t="s">
        <v>94</v>
      </c>
      <c r="C18" s="2232">
        <v>43500</v>
      </c>
      <c r="D18" s="2232">
        <v>35000</v>
      </c>
      <c r="E18" s="2232">
        <v>35000</v>
      </c>
      <c r="F18" s="2233">
        <v>70000</v>
      </c>
      <c r="G18" s="2189">
        <v>70000</v>
      </c>
    </row>
    <row r="19" spans="1:7" s="8" customFormat="1" ht="15" customHeight="1" x14ac:dyDescent="0.25">
      <c r="A19" s="2194" t="s">
        <v>547</v>
      </c>
      <c r="B19" s="2195" t="s">
        <v>548</v>
      </c>
      <c r="C19" s="2232"/>
      <c r="D19" s="2232"/>
      <c r="E19" s="2232"/>
      <c r="F19" s="2233"/>
      <c r="G19" s="2189">
        <v>10000</v>
      </c>
    </row>
    <row r="20" spans="1:7" s="8" customFormat="1" ht="14.45" customHeight="1" thickBot="1" x14ac:dyDescent="0.3">
      <c r="A20" s="2209" t="s">
        <v>95</v>
      </c>
      <c r="B20" s="2234" t="s">
        <v>96</v>
      </c>
      <c r="C20" s="2232"/>
      <c r="D20" s="2232"/>
      <c r="E20" s="2232"/>
      <c r="F20" s="2233"/>
      <c r="G20" s="2189">
        <v>72000</v>
      </c>
    </row>
    <row r="21" spans="1:7" s="8" customFormat="1" ht="14.45" customHeight="1" thickBot="1" x14ac:dyDescent="0.3">
      <c r="A21" s="2226" t="s">
        <v>145</v>
      </c>
      <c r="B21" s="2235"/>
      <c r="C21" s="2198">
        <v>58482</v>
      </c>
      <c r="D21" s="2198">
        <v>45558</v>
      </c>
      <c r="E21" s="2198">
        <v>54442</v>
      </c>
      <c r="F21" s="2198">
        <v>100000</v>
      </c>
      <c r="G21" s="2198">
        <v>203000</v>
      </c>
    </row>
    <row r="22" spans="1:7" s="8" customFormat="1" ht="14.45" customHeight="1" thickBot="1" x14ac:dyDescent="0.3">
      <c r="A22" s="2226" t="s">
        <v>330</v>
      </c>
      <c r="B22" s="2236"/>
      <c r="C22" s="2193"/>
      <c r="D22" s="2193"/>
      <c r="E22" s="2193"/>
      <c r="F22" s="2193"/>
      <c r="G22" s="2193"/>
    </row>
    <row r="23" spans="1:7" s="8" customFormat="1" ht="14.45" customHeight="1" x14ac:dyDescent="0.25">
      <c r="A23" s="2200" t="s">
        <v>170</v>
      </c>
      <c r="B23" s="2212"/>
      <c r="C23" s="2203"/>
      <c r="D23" s="2203"/>
      <c r="E23" s="2203"/>
      <c r="F23" s="2203"/>
      <c r="G23" s="2203"/>
    </row>
    <row r="24" spans="1:7" s="8" customFormat="1" ht="14.45" customHeight="1" thickBot="1" x14ac:dyDescent="0.3">
      <c r="A24" s="2196" t="s">
        <v>284</v>
      </c>
      <c r="B24" s="2212" t="s">
        <v>172</v>
      </c>
      <c r="C24" s="2201"/>
      <c r="D24" s="2201"/>
      <c r="E24" s="2201"/>
      <c r="F24" s="2201"/>
      <c r="G24" s="2201">
        <v>100000</v>
      </c>
    </row>
    <row r="25" spans="1:7" s="8" customFormat="1" ht="14.45" customHeight="1" thickBot="1" x14ac:dyDescent="0.3">
      <c r="A25" s="2197" t="s">
        <v>174</v>
      </c>
      <c r="B25" s="2236"/>
      <c r="C25" s="2198">
        <v>0</v>
      </c>
      <c r="D25" s="2198">
        <v>0</v>
      </c>
      <c r="E25" s="2198">
        <v>0</v>
      </c>
      <c r="F25" s="2198">
        <v>0</v>
      </c>
      <c r="G25" s="2198">
        <v>100000</v>
      </c>
    </row>
    <row r="26" spans="1:7" s="8" customFormat="1" ht="14.45" customHeight="1" thickBot="1" x14ac:dyDescent="0.3">
      <c r="A26" s="2226" t="s">
        <v>175</v>
      </c>
      <c r="B26" s="2237"/>
      <c r="C26" s="2202"/>
      <c r="D26" s="2202"/>
      <c r="E26" s="2202"/>
      <c r="F26" s="2202"/>
      <c r="G26" s="2202"/>
    </row>
    <row r="27" spans="1:7" s="8" customFormat="1" ht="14.45" customHeight="1" thickBot="1" x14ac:dyDescent="0.3">
      <c r="A27" s="2238" t="s">
        <v>796</v>
      </c>
      <c r="B27" s="2237"/>
      <c r="C27" s="2202"/>
      <c r="D27" s="2202"/>
      <c r="E27" s="2202"/>
      <c r="F27" s="2202"/>
      <c r="G27" s="2202"/>
    </row>
    <row r="28" spans="1:7" s="8" customFormat="1" ht="14.45" customHeight="1" thickBot="1" x14ac:dyDescent="0.3">
      <c r="A28" s="2239" t="s">
        <v>810</v>
      </c>
      <c r="B28" s="2234" t="s">
        <v>144</v>
      </c>
      <c r="C28" s="2202"/>
      <c r="D28" s="2202">
        <v>49951.199999999997</v>
      </c>
      <c r="E28" s="2220">
        <v>119038.8</v>
      </c>
      <c r="F28" s="2220">
        <v>168990</v>
      </c>
      <c r="G28" s="2220">
        <v>336000</v>
      </c>
    </row>
    <row r="29" spans="1:7" s="8" customFormat="1" ht="14.45" customHeight="1" thickBot="1" x14ac:dyDescent="0.3">
      <c r="A29" s="2226" t="s">
        <v>620</v>
      </c>
      <c r="B29" s="2237"/>
      <c r="C29" s="2202">
        <v>0</v>
      </c>
      <c r="D29" s="2202">
        <v>49951.199999999997</v>
      </c>
      <c r="E29" s="2202">
        <v>119038.8</v>
      </c>
      <c r="F29" s="2202">
        <v>168990</v>
      </c>
      <c r="G29" s="2202">
        <v>336000</v>
      </c>
    </row>
    <row r="30" spans="1:7" s="8" customFormat="1" ht="14.45" customHeight="1" thickBot="1" x14ac:dyDescent="0.3">
      <c r="A30" s="2226" t="s">
        <v>294</v>
      </c>
      <c r="B30" s="2237"/>
      <c r="C30" s="2202">
        <v>0</v>
      </c>
      <c r="D30" s="2202">
        <v>49951.199999999997</v>
      </c>
      <c r="E30" s="2202">
        <v>119038.8</v>
      </c>
      <c r="F30" s="2202">
        <v>168990</v>
      </c>
      <c r="G30" s="2202">
        <v>336000</v>
      </c>
    </row>
    <row r="31" spans="1:7" s="8" customFormat="1" ht="14.45" customHeight="1" thickBot="1" x14ac:dyDescent="0.3">
      <c r="A31" s="2240" t="s">
        <v>295</v>
      </c>
      <c r="B31" s="2241"/>
      <c r="C31" s="2186">
        <v>58482</v>
      </c>
      <c r="D31" s="2186">
        <v>95509.2</v>
      </c>
      <c r="E31" s="2186">
        <v>173480.8</v>
      </c>
      <c r="F31" s="2186">
        <v>268990</v>
      </c>
      <c r="G31" s="2186">
        <v>639000</v>
      </c>
    </row>
    <row r="32" spans="1:7" s="8" customFormat="1" ht="14.45" customHeight="1" x14ac:dyDescent="0.25">
      <c r="A32" s="2242"/>
      <c r="B32" s="2242"/>
      <c r="C32" s="2243"/>
      <c r="D32" s="2243"/>
      <c r="E32" s="2243"/>
      <c r="F32" s="2243"/>
      <c r="G32" s="2187"/>
    </row>
    <row r="33" spans="1:8" s="8" customFormat="1" ht="14.45" customHeight="1" x14ac:dyDescent="0.25">
      <c r="A33" s="2221" t="s">
        <v>296</v>
      </c>
      <c r="B33" s="2188" t="s">
        <v>297</v>
      </c>
      <c r="C33" s="2188"/>
      <c r="D33" s="2188"/>
      <c r="E33" s="2188" t="s">
        <v>298</v>
      </c>
      <c r="F33" s="2222"/>
      <c r="G33" s="2222"/>
    </row>
    <row r="34" spans="1:8" s="8" customFormat="1" ht="14.45" customHeight="1" x14ac:dyDescent="0.25">
      <c r="A34" s="2221"/>
      <c r="B34" s="2188"/>
      <c r="C34" s="2188"/>
      <c r="D34" s="2188"/>
      <c r="E34" s="2188"/>
      <c r="F34" s="2222"/>
      <c r="G34" s="2222"/>
    </row>
    <row r="35" spans="1:8" s="8" customFormat="1" ht="14.45" customHeight="1" x14ac:dyDescent="0.25">
      <c r="A35" s="2221"/>
      <c r="B35" s="2188"/>
      <c r="C35" s="2188"/>
      <c r="D35" s="2188"/>
      <c r="E35" s="2188"/>
      <c r="F35" s="2222"/>
      <c r="G35" s="2222"/>
    </row>
    <row r="36" spans="1:8" s="8" customFormat="1" ht="14.45" customHeight="1" x14ac:dyDescent="0.25">
      <c r="A36" s="2206"/>
      <c r="B36" s="2207"/>
      <c r="C36" s="2208"/>
      <c r="D36" s="2208"/>
      <c r="E36" s="2208"/>
      <c r="F36" s="2207"/>
      <c r="G36" s="2204"/>
    </row>
    <row r="37" spans="1:8" s="8" customFormat="1" ht="14.45" customHeight="1" x14ac:dyDescent="0.25">
      <c r="A37" s="2214" t="s">
        <v>799</v>
      </c>
      <c r="B37" s="2215" t="s">
        <v>300</v>
      </c>
      <c r="C37" s="2216"/>
      <c r="D37" s="2216"/>
      <c r="E37" s="2215" t="s">
        <v>301</v>
      </c>
      <c r="F37" s="2217"/>
      <c r="G37" s="2204"/>
    </row>
    <row r="38" spans="1:8" s="8" customFormat="1" ht="14.45" customHeight="1" x14ac:dyDescent="0.25">
      <c r="A38" s="2218" t="s">
        <v>323</v>
      </c>
      <c r="B38" s="2219" t="s">
        <v>303</v>
      </c>
      <c r="C38" s="2219"/>
      <c r="D38" s="2219"/>
      <c r="E38" s="2219" t="s">
        <v>304</v>
      </c>
      <c r="F38" s="2205"/>
      <c r="G38" s="2204"/>
    </row>
    <row r="39" spans="1:8" s="8" customFormat="1" ht="14.45" customHeight="1" x14ac:dyDescent="0.25">
      <c r="A39" s="2244"/>
      <c r="B39" s="2245"/>
      <c r="C39" s="2245"/>
      <c r="D39" s="2245"/>
      <c r="E39" s="2245"/>
      <c r="F39" s="2246"/>
      <c r="G39" s="2213"/>
    </row>
    <row r="40" spans="1:8" ht="14.45" customHeight="1" x14ac:dyDescent="0.25">
      <c r="A40" s="2244"/>
      <c r="B40" s="2245"/>
      <c r="C40" s="2245"/>
      <c r="D40" s="2245"/>
      <c r="E40" s="2245"/>
      <c r="F40" s="2246"/>
      <c r="G40" s="2213"/>
      <c r="H40"/>
    </row>
    <row r="41" spans="1:8" x14ac:dyDescent="0.25">
      <c r="A41" s="2247"/>
      <c r="B41" s="2248"/>
      <c r="C41" s="2248"/>
      <c r="D41" s="2248"/>
      <c r="E41" s="2248"/>
      <c r="F41" s="2245"/>
      <c r="G41" s="2204"/>
      <c r="H41"/>
    </row>
    <row r="42" spans="1:8" x14ac:dyDescent="0.25">
      <c r="A42" s="2249"/>
      <c r="B42" s="2250"/>
      <c r="C42" s="2251"/>
      <c r="D42" s="2251"/>
      <c r="E42" s="2251"/>
      <c r="F42" s="2250"/>
      <c r="G42" s="2207"/>
      <c r="H42"/>
    </row>
    <row r="43" spans="1:8" ht="28.9" customHeight="1" x14ac:dyDescent="0.25">
      <c r="B43"/>
      <c r="C43"/>
      <c r="D43"/>
      <c r="E43"/>
      <c r="F43"/>
      <c r="G43"/>
      <c r="H43"/>
    </row>
    <row r="44" spans="1:8" ht="20.45" customHeight="1" x14ac:dyDescent="0.25">
      <c r="B44"/>
      <c r="C44"/>
      <c r="D44"/>
      <c r="E44"/>
      <c r="F44"/>
      <c r="G44"/>
      <c r="H44"/>
    </row>
    <row r="45" spans="1:8" x14ac:dyDescent="0.25">
      <c r="B45"/>
      <c r="C45"/>
      <c r="D45"/>
      <c r="E45"/>
      <c r="F45"/>
      <c r="G45"/>
      <c r="H45"/>
    </row>
    <row r="46" spans="1:8" s="12" customFormat="1" x14ac:dyDescent="0.25"/>
    <row r="47" spans="1:8" s="12" customFormat="1" x14ac:dyDescent="0.25"/>
    <row r="48" spans="1:8" s="12" customFormat="1" x14ac:dyDescent="0.25"/>
    <row r="49" s="12" customFormat="1" x14ac:dyDescent="0.25"/>
    <row r="50" s="12" customFormat="1" ht="29.45" customHeight="1" x14ac:dyDescent="0.25"/>
    <row r="51" s="12" customFormat="1" x14ac:dyDescent="0.25"/>
    <row r="52" s="12" customFormat="1" ht="15" customHeight="1" x14ac:dyDescent="0.25"/>
    <row r="53" s="12" customFormat="1" x14ac:dyDescent="0.25"/>
    <row r="54" s="12" customFormat="1" ht="15" customHeight="1" x14ac:dyDescent="0.25"/>
    <row r="55" s="12" customFormat="1" x14ac:dyDescent="0.25"/>
    <row r="56" s="12" customFormat="1" x14ac:dyDescent="0.25"/>
    <row r="57" s="12" customFormat="1" ht="15" customHeight="1" x14ac:dyDescent="0.25"/>
    <row r="58" s="12" customFormat="1" ht="15" customHeight="1" x14ac:dyDescent="0.25"/>
    <row r="59" s="12" customFormat="1" ht="15" customHeight="1" x14ac:dyDescent="0.25"/>
    <row r="60" s="12" customFormat="1" x14ac:dyDescent="0.25"/>
    <row r="61" s="12" customFormat="1" ht="15" customHeight="1" x14ac:dyDescent="0.25"/>
    <row r="62" s="12" customFormat="1" x14ac:dyDescent="0.25"/>
    <row r="63" s="12" customFormat="1" ht="15" customHeight="1" x14ac:dyDescent="0.25"/>
    <row r="64" s="12" customFormat="1" x14ac:dyDescent="0.25"/>
    <row r="65" spans="2:8" s="12" customFormat="1" x14ac:dyDescent="0.25"/>
    <row r="66" spans="2:8" s="12" customFormat="1" ht="15" customHeight="1" x14ac:dyDescent="0.25"/>
    <row r="67" spans="2:8" x14ac:dyDescent="0.25">
      <c r="B67"/>
      <c r="C67"/>
      <c r="D67"/>
      <c r="E67"/>
      <c r="F67"/>
      <c r="G67"/>
      <c r="H67"/>
    </row>
    <row r="68" spans="2:8" x14ac:dyDescent="0.25">
      <c r="B68"/>
      <c r="C68"/>
      <c r="D68"/>
      <c r="E68"/>
      <c r="F68"/>
      <c r="G68"/>
      <c r="H68"/>
    </row>
    <row r="69" spans="2:8" x14ac:dyDescent="0.25">
      <c r="B69"/>
      <c r="C69"/>
      <c r="D69"/>
      <c r="E69"/>
      <c r="F69"/>
      <c r="G69"/>
      <c r="H69"/>
    </row>
    <row r="70" spans="2:8" x14ac:dyDescent="0.25">
      <c r="B70"/>
      <c r="C70"/>
      <c r="D70"/>
      <c r="E70"/>
      <c r="F70"/>
      <c r="G70"/>
      <c r="H70"/>
    </row>
    <row r="71" spans="2:8" x14ac:dyDescent="0.25">
      <c r="B71"/>
      <c r="C71"/>
      <c r="D71"/>
      <c r="E71"/>
      <c r="F71"/>
      <c r="G71"/>
      <c r="H71"/>
    </row>
    <row r="72" spans="2:8" x14ac:dyDescent="0.25">
      <c r="B72"/>
      <c r="C72"/>
      <c r="D72"/>
      <c r="E72"/>
      <c r="F72"/>
      <c r="G72"/>
      <c r="H72"/>
    </row>
    <row r="73" spans="2:8" x14ac:dyDescent="0.25">
      <c r="B73"/>
      <c r="C73"/>
      <c r="D73"/>
      <c r="E73"/>
      <c r="F73"/>
      <c r="G73"/>
      <c r="H73"/>
    </row>
    <row r="74" spans="2:8" x14ac:dyDescent="0.25">
      <c r="B74"/>
      <c r="C74"/>
      <c r="D74"/>
      <c r="E74"/>
      <c r="F74"/>
      <c r="G74"/>
      <c r="H74"/>
    </row>
    <row r="75" spans="2:8" x14ac:dyDescent="0.25">
      <c r="B75"/>
      <c r="C75"/>
      <c r="D75"/>
      <c r="E75"/>
      <c r="F75"/>
      <c r="G75"/>
      <c r="H75"/>
    </row>
    <row r="76" spans="2:8" x14ac:dyDescent="0.25">
      <c r="B76"/>
      <c r="C76"/>
      <c r="D76"/>
      <c r="E76"/>
      <c r="F76"/>
      <c r="G76"/>
      <c r="H76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C12:C13"/>
    <mergeCell ref="D12:F12"/>
    <mergeCell ref="G12:G13"/>
    <mergeCell ref="B12:B13"/>
  </mergeCells>
  <pageMargins left="0.5" right="0.5" top="0.5" bottom="0.5" header="0.3" footer="0.3"/>
  <pageSetup paperSize="9" scale="6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>
    <tabColor theme="6" tint="-0.249977111117893"/>
    <pageSetUpPr fitToPage="1"/>
  </sheetPr>
  <dimension ref="A1:H111"/>
  <sheetViews>
    <sheetView zoomScale="85" zoomScaleNormal="85" workbookViewId="0">
      <selection activeCell="C22" sqref="C22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2295" t="s">
        <v>811</v>
      </c>
      <c r="B11" s="2272"/>
      <c r="C11" s="2305"/>
      <c r="D11" s="2305"/>
      <c r="E11" s="2305"/>
      <c r="F11" s="2304"/>
      <c r="G11" s="2304"/>
      <c r="H11"/>
    </row>
    <row r="12" spans="1:8" ht="28.9" customHeight="1" thickBot="1" x14ac:dyDescent="0.3">
      <c r="A12" s="2254"/>
      <c r="B12" s="2477" t="s">
        <v>20</v>
      </c>
      <c r="C12" s="2510" t="s">
        <v>21</v>
      </c>
      <c r="D12" s="2512" t="s">
        <v>22</v>
      </c>
      <c r="E12" s="2513"/>
      <c r="F12" s="2514"/>
      <c r="G12" s="2510" t="s">
        <v>23</v>
      </c>
      <c r="H12"/>
    </row>
    <row r="13" spans="1:8" s="8" customFormat="1" ht="14.45" customHeight="1" x14ac:dyDescent="0.25">
      <c r="A13" s="2258" t="s">
        <v>24</v>
      </c>
      <c r="B13" s="2478"/>
      <c r="C13" s="2511"/>
      <c r="D13" s="2314" t="s">
        <v>25</v>
      </c>
      <c r="E13" s="2314" t="s">
        <v>26</v>
      </c>
      <c r="F13" s="2314" t="s">
        <v>27</v>
      </c>
      <c r="G13" s="2511"/>
    </row>
    <row r="14" spans="1:8" s="8" customFormat="1" ht="14.45" customHeight="1" thickBot="1" x14ac:dyDescent="0.3">
      <c r="A14" s="2259" t="s">
        <v>28</v>
      </c>
      <c r="B14" s="2253" t="s">
        <v>29</v>
      </c>
      <c r="C14" s="2315" t="s">
        <v>30</v>
      </c>
      <c r="D14" s="2315" t="s">
        <v>31</v>
      </c>
      <c r="E14" s="2315" t="s">
        <v>32</v>
      </c>
      <c r="F14" s="2315" t="s">
        <v>33</v>
      </c>
      <c r="G14" s="2315" t="s">
        <v>34</v>
      </c>
    </row>
    <row r="15" spans="1:8" s="8" customFormat="1" ht="14.45" customHeight="1" x14ac:dyDescent="0.25">
      <c r="A15" s="2289" t="s">
        <v>812</v>
      </c>
      <c r="B15" s="2289"/>
      <c r="C15" s="2299">
        <v>22652986.02</v>
      </c>
      <c r="D15" s="2299">
        <v>0</v>
      </c>
      <c r="E15" s="2299">
        <v>24024457.379999999</v>
      </c>
      <c r="F15" s="2299">
        <v>24024457.379999999</v>
      </c>
      <c r="G15" s="2301">
        <v>28318753.280000001</v>
      </c>
    </row>
    <row r="16" spans="1:8" s="8" customFormat="1" ht="14.45" customHeight="1" x14ac:dyDescent="0.25">
      <c r="A16" s="2290" t="s">
        <v>813</v>
      </c>
      <c r="B16" s="2291"/>
      <c r="C16" s="2300"/>
      <c r="D16" s="2300"/>
      <c r="E16" s="2300"/>
      <c r="F16" s="2300"/>
      <c r="G16" s="2300"/>
    </row>
    <row r="17" spans="1:7" s="8" customFormat="1" ht="14.45" customHeight="1" x14ac:dyDescent="0.25">
      <c r="A17" s="2292" t="s">
        <v>814</v>
      </c>
      <c r="B17" s="2292"/>
      <c r="C17" s="2301"/>
      <c r="D17" s="2301"/>
      <c r="E17" s="2301"/>
      <c r="F17" s="2301"/>
      <c r="G17" s="2301"/>
    </row>
    <row r="18" spans="1:7" s="8" customFormat="1" ht="14.45" customHeight="1" x14ac:dyDescent="0.25">
      <c r="A18" s="2293" t="s">
        <v>815</v>
      </c>
      <c r="B18" s="2275" t="s">
        <v>84</v>
      </c>
      <c r="C18" s="2301">
        <v>200000</v>
      </c>
      <c r="D18" s="2302">
        <v>28978</v>
      </c>
      <c r="E18" s="2302">
        <v>171022</v>
      </c>
      <c r="F18" s="2302">
        <v>200000</v>
      </c>
      <c r="G18" s="2302">
        <v>200000</v>
      </c>
    </row>
    <row r="19" spans="1:7" s="8" customFormat="1" ht="15" customHeight="1" x14ac:dyDescent="0.25">
      <c r="A19" s="2293" t="s">
        <v>87</v>
      </c>
      <c r="B19" s="2273" t="s">
        <v>88</v>
      </c>
      <c r="C19" s="2301">
        <v>1800000</v>
      </c>
      <c r="D19" s="2301">
        <v>592523</v>
      </c>
      <c r="E19" s="2301">
        <v>2457477</v>
      </c>
      <c r="F19" s="2301">
        <v>3050000</v>
      </c>
      <c r="G19" s="2301">
        <v>4101500</v>
      </c>
    </row>
    <row r="20" spans="1:7" s="8" customFormat="1" ht="14.45" customHeight="1" x14ac:dyDescent="0.25">
      <c r="A20" s="2293" t="s">
        <v>89</v>
      </c>
      <c r="B20" s="2274" t="s">
        <v>90</v>
      </c>
      <c r="C20" s="2301">
        <v>557900</v>
      </c>
      <c r="D20" s="2301">
        <v>208985</v>
      </c>
      <c r="E20" s="2302">
        <v>262164.59999999998</v>
      </c>
      <c r="F20" s="2301">
        <v>471149.6</v>
      </c>
      <c r="G20" s="2301">
        <v>894600</v>
      </c>
    </row>
    <row r="21" spans="1:7" s="8" customFormat="1" ht="14.45" customHeight="1" x14ac:dyDescent="0.25">
      <c r="A21" s="2293" t="s">
        <v>91</v>
      </c>
      <c r="B21" s="2277" t="s">
        <v>92</v>
      </c>
      <c r="C21" s="2301">
        <v>1650000</v>
      </c>
      <c r="D21" s="2301"/>
      <c r="E21" s="2301">
        <v>1650000</v>
      </c>
      <c r="F21" s="2301">
        <v>1650000</v>
      </c>
      <c r="G21" s="2301">
        <v>1650000</v>
      </c>
    </row>
    <row r="22" spans="1:7" s="8" customFormat="1" ht="14.45" customHeight="1" x14ac:dyDescent="0.25">
      <c r="A22" s="2293" t="s">
        <v>493</v>
      </c>
      <c r="B22" s="2277" t="s">
        <v>494</v>
      </c>
      <c r="C22" s="2301">
        <v>30000</v>
      </c>
      <c r="D22" s="2301"/>
      <c r="E22" s="2302">
        <v>35000</v>
      </c>
      <c r="F22" s="2301">
        <v>35000</v>
      </c>
      <c r="G22" s="2301">
        <v>35000</v>
      </c>
    </row>
    <row r="23" spans="1:7" s="8" customFormat="1" ht="14.45" customHeight="1" x14ac:dyDescent="0.25">
      <c r="A23" s="2293" t="s">
        <v>495</v>
      </c>
      <c r="B23" s="2276" t="s">
        <v>496</v>
      </c>
      <c r="C23" s="2301">
        <v>570000</v>
      </c>
      <c r="D23" s="2301"/>
      <c r="E23" s="2301">
        <v>2533300</v>
      </c>
      <c r="F23" s="2301">
        <v>2533300</v>
      </c>
      <c r="G23" s="2301">
        <v>202500</v>
      </c>
    </row>
    <row r="24" spans="1:7" s="8" customFormat="1" ht="14.45" customHeight="1" x14ac:dyDescent="0.25">
      <c r="A24" s="2293" t="s">
        <v>93</v>
      </c>
      <c r="B24" s="2277" t="s">
        <v>94</v>
      </c>
      <c r="C24" s="2301">
        <v>1190921.28</v>
      </c>
      <c r="D24" s="2301">
        <v>1000000</v>
      </c>
      <c r="E24" s="2302">
        <v>0</v>
      </c>
      <c r="F24" s="2301">
        <v>1000000</v>
      </c>
      <c r="G24" s="2301">
        <v>1500000</v>
      </c>
    </row>
    <row r="25" spans="1:7" s="8" customFormat="1" ht="14.45" customHeight="1" x14ac:dyDescent="0.25">
      <c r="A25" s="2293" t="s">
        <v>95</v>
      </c>
      <c r="B25" s="2273" t="s">
        <v>96</v>
      </c>
      <c r="C25" s="2301">
        <v>1318500</v>
      </c>
      <c r="D25" s="2301">
        <v>566295</v>
      </c>
      <c r="E25" s="2301">
        <v>2083181.25</v>
      </c>
      <c r="F25" s="2301">
        <v>2649476.25</v>
      </c>
      <c r="G25" s="2301">
        <v>1508400</v>
      </c>
    </row>
    <row r="26" spans="1:7" s="8" customFormat="1" ht="14.45" customHeight="1" x14ac:dyDescent="0.25">
      <c r="A26" s="2293" t="s">
        <v>113</v>
      </c>
      <c r="B26" s="2273" t="s">
        <v>114</v>
      </c>
      <c r="C26" s="2301">
        <v>240000</v>
      </c>
      <c r="D26" s="2301">
        <v>40000</v>
      </c>
      <c r="E26" s="2302">
        <v>200000</v>
      </c>
      <c r="F26" s="2301">
        <v>240000</v>
      </c>
      <c r="G26" s="2301">
        <v>240000</v>
      </c>
    </row>
    <row r="27" spans="1:7" s="8" customFormat="1" ht="14.45" customHeight="1" x14ac:dyDescent="0.25">
      <c r="A27" s="2293" t="s">
        <v>117</v>
      </c>
      <c r="B27" s="2273"/>
      <c r="C27" s="2301"/>
      <c r="D27" s="2301"/>
      <c r="E27" s="2301"/>
      <c r="F27" s="2301"/>
      <c r="G27" s="2301"/>
    </row>
    <row r="28" spans="1:7" s="8" customFormat="1" ht="14.45" customHeight="1" x14ac:dyDescent="0.25">
      <c r="A28" s="2262" t="s">
        <v>816</v>
      </c>
      <c r="B28" s="2273" t="s">
        <v>118</v>
      </c>
      <c r="C28" s="2301"/>
      <c r="D28" s="2301">
        <v>50213</v>
      </c>
      <c r="E28" s="2301">
        <v>49787</v>
      </c>
      <c r="F28" s="2301">
        <v>100000</v>
      </c>
      <c r="G28" s="2301">
        <v>100000</v>
      </c>
    </row>
    <row r="29" spans="1:7" s="8" customFormat="1" ht="14.45" customHeight="1" x14ac:dyDescent="0.25">
      <c r="A29" s="2293" t="s">
        <v>119</v>
      </c>
      <c r="B29" s="2273" t="s">
        <v>120</v>
      </c>
      <c r="C29" s="2301">
        <v>100000</v>
      </c>
      <c r="D29" s="2301">
        <v>58970</v>
      </c>
      <c r="E29" s="2301">
        <v>191030</v>
      </c>
      <c r="F29" s="2301">
        <v>250000</v>
      </c>
      <c r="G29" s="2301">
        <v>250000</v>
      </c>
    </row>
    <row r="30" spans="1:7" s="8" customFormat="1" ht="14.45" customHeight="1" x14ac:dyDescent="0.25">
      <c r="A30" s="2293" t="s">
        <v>121</v>
      </c>
      <c r="B30" s="2273" t="s">
        <v>122</v>
      </c>
      <c r="C30" s="2301">
        <v>200000</v>
      </c>
      <c r="D30" s="2300"/>
      <c r="E30" s="2301">
        <v>250000</v>
      </c>
      <c r="F30" s="2300">
        <v>250000</v>
      </c>
      <c r="G30" s="2300">
        <v>300000</v>
      </c>
    </row>
    <row r="31" spans="1:7" s="8" customFormat="1" ht="14.45" customHeight="1" x14ac:dyDescent="0.25">
      <c r="A31" s="2293" t="s">
        <v>421</v>
      </c>
      <c r="B31" s="2273" t="s">
        <v>422</v>
      </c>
      <c r="C31" s="2301">
        <v>1600000</v>
      </c>
      <c r="D31" s="2300"/>
      <c r="E31" s="2301">
        <v>6100000</v>
      </c>
      <c r="F31" s="2300">
        <v>6100000</v>
      </c>
      <c r="G31" s="2300">
        <v>3100000</v>
      </c>
    </row>
    <row r="32" spans="1:7" s="8" customFormat="1" ht="14.45" customHeight="1" thickBot="1" x14ac:dyDescent="0.3">
      <c r="A32" s="2320" t="s">
        <v>135</v>
      </c>
      <c r="B32" s="2321" t="s">
        <v>136</v>
      </c>
      <c r="C32" s="2303">
        <v>150000</v>
      </c>
      <c r="D32" s="2303">
        <v>149750</v>
      </c>
      <c r="E32" s="2303">
        <v>250</v>
      </c>
      <c r="F32" s="2303">
        <v>150000</v>
      </c>
      <c r="G32" s="2303">
        <v>175000</v>
      </c>
    </row>
    <row r="33" spans="1:8" s="8" customFormat="1" ht="14.45" customHeight="1" x14ac:dyDescent="0.25">
      <c r="A33" s="2317" t="s">
        <v>708</v>
      </c>
      <c r="B33" s="2319" t="s">
        <v>709</v>
      </c>
      <c r="C33" s="2300">
        <v>150000</v>
      </c>
      <c r="D33" s="2300"/>
      <c r="E33" s="2300">
        <v>150000</v>
      </c>
      <c r="F33" s="2300">
        <v>150000</v>
      </c>
      <c r="G33" s="2300">
        <v>150000</v>
      </c>
    </row>
    <row r="34" spans="1:8" s="8" customFormat="1" ht="14.45" customHeight="1" thickBot="1" x14ac:dyDescent="0.3">
      <c r="A34" s="2298" t="s">
        <v>318</v>
      </c>
      <c r="B34" s="2298"/>
      <c r="C34" s="2303"/>
      <c r="D34" s="2303"/>
      <c r="E34" s="2303"/>
      <c r="F34" s="2303"/>
      <c r="G34" s="2303"/>
    </row>
    <row r="35" spans="1:8" s="8" customFormat="1" ht="14.45" customHeight="1" x14ac:dyDescent="0.25">
      <c r="A35" s="2263" t="s">
        <v>714</v>
      </c>
      <c r="B35" s="2263"/>
      <c r="C35" s="2300"/>
      <c r="D35" s="2300"/>
      <c r="E35" s="2300"/>
      <c r="F35" s="2300"/>
      <c r="G35" s="2300"/>
    </row>
    <row r="36" spans="1:8" s="8" customFormat="1" ht="14.45" customHeight="1" x14ac:dyDescent="0.25">
      <c r="A36" s="2261" t="s">
        <v>817</v>
      </c>
      <c r="B36" s="2276" t="s">
        <v>716</v>
      </c>
      <c r="C36" s="2301"/>
      <c r="D36" s="2301"/>
      <c r="E36" s="2301">
        <v>5000000</v>
      </c>
      <c r="F36" s="2301">
        <v>5000000</v>
      </c>
      <c r="G36" s="2301"/>
    </row>
    <row r="37" spans="1:8" s="8" customFormat="1" ht="14.45" customHeight="1" x14ac:dyDescent="0.25">
      <c r="A37" s="2261" t="s">
        <v>818</v>
      </c>
      <c r="B37" s="2276" t="s">
        <v>716</v>
      </c>
      <c r="C37" s="2301">
        <v>787604</v>
      </c>
      <c r="D37" s="2301"/>
      <c r="E37" s="2301"/>
      <c r="F37" s="2301"/>
      <c r="G37" s="2301"/>
    </row>
    <row r="38" spans="1:8" s="8" customFormat="1" ht="14.45" customHeight="1" x14ac:dyDescent="0.25">
      <c r="A38" s="2262" t="s">
        <v>819</v>
      </c>
      <c r="B38" s="2276" t="s">
        <v>716</v>
      </c>
      <c r="C38" s="2300"/>
      <c r="D38" s="2300"/>
      <c r="E38" s="2300"/>
      <c r="F38" s="2300"/>
      <c r="G38" s="2300">
        <v>2200000</v>
      </c>
    </row>
    <row r="39" spans="1:8" s="8" customFormat="1" ht="14.45" customHeight="1" x14ac:dyDescent="0.25">
      <c r="A39" s="2262" t="s">
        <v>820</v>
      </c>
      <c r="B39" s="2276" t="s">
        <v>716</v>
      </c>
      <c r="C39" s="2300"/>
      <c r="D39" s="2300"/>
      <c r="E39" s="2300"/>
      <c r="F39" s="2300"/>
      <c r="G39" s="2300">
        <v>180000</v>
      </c>
    </row>
    <row r="40" spans="1:8" ht="14.45" customHeight="1" x14ac:dyDescent="0.25">
      <c r="A40" s="2262" t="s">
        <v>821</v>
      </c>
      <c r="B40" s="2276" t="s">
        <v>716</v>
      </c>
      <c r="C40" s="2300"/>
      <c r="D40" s="2300"/>
      <c r="E40" s="2300"/>
      <c r="F40" s="2300"/>
      <c r="G40" s="2300">
        <v>200000</v>
      </c>
      <c r="H40"/>
    </row>
    <row r="41" spans="1:8" x14ac:dyDescent="0.25">
      <c r="A41" s="2262" t="s">
        <v>822</v>
      </c>
      <c r="B41" s="2276" t="s">
        <v>716</v>
      </c>
      <c r="C41" s="2300"/>
      <c r="D41" s="2300"/>
      <c r="E41" s="2300"/>
      <c r="F41" s="2300"/>
      <c r="G41" s="2300">
        <v>1000000</v>
      </c>
      <c r="H41"/>
    </row>
    <row r="42" spans="1:8" x14ac:dyDescent="0.25">
      <c r="A42" s="2262" t="s">
        <v>823</v>
      </c>
      <c r="B42" s="2276" t="s">
        <v>716</v>
      </c>
      <c r="C42" s="2300"/>
      <c r="D42" s="2300"/>
      <c r="E42" s="2300"/>
      <c r="F42" s="2300"/>
      <c r="G42" s="2300">
        <v>2000000</v>
      </c>
      <c r="H42"/>
    </row>
    <row r="43" spans="1:8" ht="28.9" customHeight="1" x14ac:dyDescent="0.25">
      <c r="A43" s="2262" t="s">
        <v>824</v>
      </c>
      <c r="B43" s="2276" t="s">
        <v>716</v>
      </c>
      <c r="C43" s="2300"/>
      <c r="D43" s="2300"/>
      <c r="E43" s="2300"/>
      <c r="F43" s="2300"/>
      <c r="G43" s="2300">
        <v>1100000</v>
      </c>
      <c r="H43"/>
    </row>
    <row r="44" spans="1:8" ht="20.45" customHeight="1" x14ac:dyDescent="0.25">
      <c r="A44" s="2260" t="s">
        <v>249</v>
      </c>
      <c r="B44" s="2260"/>
      <c r="C44" s="2300"/>
      <c r="D44" s="2300"/>
      <c r="E44" s="2300"/>
      <c r="F44" s="2300"/>
      <c r="G44" s="2300"/>
      <c r="H44"/>
    </row>
    <row r="45" spans="1:8" ht="43.5" x14ac:dyDescent="0.25">
      <c r="A45" s="2284" t="s">
        <v>825</v>
      </c>
      <c r="B45" s="2276" t="s">
        <v>251</v>
      </c>
      <c r="C45" s="2300"/>
      <c r="D45" s="2300"/>
      <c r="E45" s="2300">
        <v>3500000</v>
      </c>
      <c r="F45" s="2300">
        <v>3500000</v>
      </c>
      <c r="G45" s="2300"/>
      <c r="H45"/>
    </row>
    <row r="46" spans="1:8" s="12" customFormat="1" ht="43.5" x14ac:dyDescent="0.25">
      <c r="A46" s="2284" t="s">
        <v>826</v>
      </c>
      <c r="B46" s="2277" t="s">
        <v>251</v>
      </c>
      <c r="C46" s="2300">
        <v>745313.02</v>
      </c>
      <c r="D46" s="2300"/>
      <c r="E46" s="2300"/>
      <c r="F46" s="2300"/>
      <c r="G46" s="2300"/>
    </row>
    <row r="47" spans="1:8" s="12" customFormat="1" ht="43.5" x14ac:dyDescent="0.25">
      <c r="A47" s="2284" t="s">
        <v>827</v>
      </c>
      <c r="B47" s="2277" t="s">
        <v>251</v>
      </c>
      <c r="C47" s="2300"/>
      <c r="D47" s="2300"/>
      <c r="E47" s="2300"/>
      <c r="F47" s="2300"/>
      <c r="G47" s="2300">
        <v>5000000</v>
      </c>
    </row>
    <row r="48" spans="1:8" s="12" customFormat="1" x14ac:dyDescent="0.25">
      <c r="A48" s="2262" t="s">
        <v>828</v>
      </c>
      <c r="B48" s="2277" t="s">
        <v>251</v>
      </c>
      <c r="C48" s="2301"/>
      <c r="D48" s="2301">
        <v>1220121.05</v>
      </c>
      <c r="E48" s="2300">
        <v>779878.95</v>
      </c>
      <c r="F48" s="2301">
        <v>2000000</v>
      </c>
      <c r="G48" s="2301"/>
    </row>
    <row r="49" spans="1:7" s="12" customFormat="1" x14ac:dyDescent="0.25">
      <c r="A49" s="2283" t="s">
        <v>829</v>
      </c>
      <c r="B49" s="2277" t="s">
        <v>251</v>
      </c>
      <c r="C49" s="2300"/>
      <c r="D49" s="2300">
        <v>509994.32999999996</v>
      </c>
      <c r="E49" s="2300">
        <v>2490005.67</v>
      </c>
      <c r="F49" s="2300">
        <v>3000000</v>
      </c>
      <c r="G49" s="2300"/>
    </row>
    <row r="50" spans="1:7" s="12" customFormat="1" ht="29.45" customHeight="1" x14ac:dyDescent="0.25">
      <c r="A50" s="2264" t="s">
        <v>830</v>
      </c>
      <c r="B50" s="2277" t="s">
        <v>251</v>
      </c>
      <c r="C50" s="2300"/>
      <c r="D50" s="2300">
        <v>787304.5</v>
      </c>
      <c r="E50" s="2300">
        <v>2212695.5</v>
      </c>
      <c r="F50" s="2300">
        <v>3000000</v>
      </c>
      <c r="G50" s="2300"/>
    </row>
    <row r="51" spans="1:7" s="12" customFormat="1" x14ac:dyDescent="0.25">
      <c r="A51" s="2260" t="s">
        <v>426</v>
      </c>
      <c r="B51" s="2277"/>
      <c r="C51" s="2300"/>
      <c r="D51" s="2300"/>
      <c r="E51" s="2300"/>
      <c r="F51" s="2300"/>
      <c r="G51" s="2300"/>
    </row>
    <row r="52" spans="1:7" s="12" customFormat="1" ht="15" customHeight="1" x14ac:dyDescent="0.25">
      <c r="A52" s="2264" t="s">
        <v>831</v>
      </c>
      <c r="B52" s="2277" t="s">
        <v>428</v>
      </c>
      <c r="C52" s="2300">
        <v>480000</v>
      </c>
      <c r="D52" s="2300"/>
      <c r="E52" s="2300"/>
      <c r="F52" s="2300"/>
      <c r="G52" s="2300"/>
    </row>
    <row r="53" spans="1:7" s="12" customFormat="1" x14ac:dyDescent="0.25">
      <c r="A53" s="2260" t="s">
        <v>246</v>
      </c>
      <c r="B53" s="2277"/>
      <c r="C53" s="2301"/>
      <c r="D53" s="2301"/>
      <c r="E53" s="2301"/>
      <c r="F53" s="2301"/>
      <c r="G53" s="2301"/>
    </row>
    <row r="54" spans="1:7" s="12" customFormat="1" ht="15" customHeight="1" thickBot="1" x14ac:dyDescent="0.3">
      <c r="A54" s="2271" t="s">
        <v>832</v>
      </c>
      <c r="B54" s="2297"/>
      <c r="C54" s="2303"/>
      <c r="D54" s="2303"/>
      <c r="E54" s="2303"/>
      <c r="F54" s="2303"/>
      <c r="G54" s="2303"/>
    </row>
    <row r="55" spans="1:7" s="12" customFormat="1" x14ac:dyDescent="0.25">
      <c r="A55" s="2283" t="s">
        <v>833</v>
      </c>
      <c r="B55" s="2296" t="s">
        <v>158</v>
      </c>
      <c r="C55" s="2300"/>
      <c r="D55" s="2300"/>
      <c r="E55" s="2300">
        <v>560000</v>
      </c>
      <c r="F55" s="2300">
        <v>560000</v>
      </c>
      <c r="G55" s="2300"/>
    </row>
    <row r="56" spans="1:7" s="12" customFormat="1" x14ac:dyDescent="0.25">
      <c r="A56" s="2262" t="s">
        <v>252</v>
      </c>
      <c r="B56" s="2277" t="s">
        <v>158</v>
      </c>
      <c r="C56" s="2301"/>
      <c r="D56" s="2301">
        <v>85000</v>
      </c>
      <c r="E56" s="2301">
        <v>5000</v>
      </c>
      <c r="F56" s="2301">
        <v>90000</v>
      </c>
      <c r="G56" s="2301"/>
    </row>
    <row r="57" spans="1:7" s="12" customFormat="1" ht="15" customHeight="1" x14ac:dyDescent="0.25">
      <c r="A57" s="2262" t="s">
        <v>247</v>
      </c>
      <c r="B57" s="2277" t="s">
        <v>158</v>
      </c>
      <c r="C57" s="2301"/>
      <c r="D57" s="2301">
        <v>41000</v>
      </c>
      <c r="E57" s="2301">
        <v>19000</v>
      </c>
      <c r="F57" s="2301">
        <v>60000</v>
      </c>
      <c r="G57" s="2301">
        <v>60000</v>
      </c>
    </row>
    <row r="58" spans="1:7" s="12" customFormat="1" ht="15" customHeight="1" x14ac:dyDescent="0.25">
      <c r="A58" s="2260" t="s">
        <v>578</v>
      </c>
      <c r="B58" s="2277"/>
      <c r="C58" s="2301"/>
      <c r="D58" s="2301"/>
      <c r="E58" s="2301"/>
      <c r="F58" s="2301"/>
      <c r="G58" s="2301"/>
    </row>
    <row r="59" spans="1:7" s="12" customFormat="1" ht="15" customHeight="1" x14ac:dyDescent="0.25">
      <c r="A59" s="2262" t="s">
        <v>834</v>
      </c>
      <c r="B59" s="2277" t="s">
        <v>580</v>
      </c>
      <c r="C59" s="2301"/>
      <c r="D59" s="2301"/>
      <c r="E59" s="2301">
        <v>5000000</v>
      </c>
      <c r="F59" s="2301">
        <v>5000000</v>
      </c>
      <c r="G59" s="2301"/>
    </row>
    <row r="60" spans="1:7" s="12" customFormat="1" ht="15.75" thickBot="1" x14ac:dyDescent="0.3">
      <c r="A60" s="2270" t="s">
        <v>835</v>
      </c>
      <c r="B60" s="2297" t="s">
        <v>580</v>
      </c>
      <c r="C60" s="2303"/>
      <c r="D60" s="2303"/>
      <c r="E60" s="2303">
        <v>5000000</v>
      </c>
      <c r="F60" s="2303">
        <v>5000000</v>
      </c>
      <c r="G60" s="2303"/>
    </row>
    <row r="61" spans="1:7" s="12" customFormat="1" ht="15" customHeight="1" x14ac:dyDescent="0.25">
      <c r="A61" s="2283" t="s">
        <v>836</v>
      </c>
      <c r="B61" s="2296" t="s">
        <v>580</v>
      </c>
      <c r="C61" s="2300"/>
      <c r="D61" s="2300"/>
      <c r="E61" s="2300">
        <v>3000000</v>
      </c>
      <c r="F61" s="2300">
        <v>3000000</v>
      </c>
      <c r="G61" s="2300"/>
    </row>
    <row r="62" spans="1:7" s="12" customFormat="1" x14ac:dyDescent="0.25">
      <c r="A62" s="2262" t="s">
        <v>837</v>
      </c>
      <c r="B62" s="2277" t="s">
        <v>580</v>
      </c>
      <c r="C62" s="2301"/>
      <c r="D62" s="2301"/>
      <c r="E62" s="2301"/>
      <c r="F62" s="2301"/>
      <c r="G62" s="2301">
        <v>11000000</v>
      </c>
    </row>
    <row r="63" spans="1:7" s="12" customFormat="1" ht="15" customHeight="1" x14ac:dyDescent="0.25">
      <c r="A63" s="2260" t="s">
        <v>164</v>
      </c>
      <c r="B63" s="2277"/>
      <c r="C63" s="2301"/>
      <c r="D63" s="2301"/>
      <c r="E63" s="2301"/>
      <c r="F63" s="2301"/>
      <c r="G63" s="2301"/>
    </row>
    <row r="64" spans="1:7" s="12" customFormat="1" x14ac:dyDescent="0.25">
      <c r="A64" s="2260" t="s">
        <v>838</v>
      </c>
      <c r="B64" s="2277"/>
      <c r="C64" s="2301"/>
      <c r="D64" s="2301"/>
      <c r="E64" s="2301"/>
      <c r="F64" s="2301"/>
      <c r="G64" s="2301"/>
    </row>
    <row r="65" spans="1:8" s="12" customFormat="1" x14ac:dyDescent="0.25">
      <c r="A65" s="2262" t="s">
        <v>839</v>
      </c>
      <c r="B65" s="2277" t="s">
        <v>166</v>
      </c>
      <c r="C65" s="2301"/>
      <c r="D65" s="2301"/>
      <c r="E65" s="2301">
        <v>600000</v>
      </c>
      <c r="F65" s="2301">
        <v>600000</v>
      </c>
      <c r="G65" s="2301"/>
    </row>
    <row r="66" spans="1:8" s="12" customFormat="1" ht="15" customHeight="1" x14ac:dyDescent="0.25">
      <c r="A66" s="2262" t="s">
        <v>840</v>
      </c>
      <c r="B66" s="2277" t="s">
        <v>166</v>
      </c>
      <c r="C66" s="2301"/>
      <c r="D66" s="2301"/>
      <c r="E66" s="2301">
        <v>3200000</v>
      </c>
      <c r="F66" s="2301">
        <v>3200000</v>
      </c>
      <c r="G66" s="2301"/>
    </row>
    <row r="67" spans="1:8" x14ac:dyDescent="0.25">
      <c r="A67" s="2262" t="s">
        <v>841</v>
      </c>
      <c r="B67" s="2277" t="s">
        <v>166</v>
      </c>
      <c r="C67" s="2301"/>
      <c r="D67" s="2301"/>
      <c r="E67" s="2301">
        <v>450000</v>
      </c>
      <c r="F67" s="2301">
        <v>450000</v>
      </c>
      <c r="G67" s="2301"/>
      <c r="H67"/>
    </row>
    <row r="68" spans="1:8" x14ac:dyDescent="0.25">
      <c r="A68" s="2262" t="s">
        <v>842</v>
      </c>
      <c r="B68" s="2277" t="s">
        <v>166</v>
      </c>
      <c r="C68" s="2301">
        <v>1386000</v>
      </c>
      <c r="D68" s="2301"/>
      <c r="E68" s="2301"/>
      <c r="F68" s="2301"/>
      <c r="G68" s="2301"/>
      <c r="H68"/>
    </row>
    <row r="69" spans="1:8" x14ac:dyDescent="0.25">
      <c r="A69" s="2262" t="s">
        <v>843</v>
      </c>
      <c r="B69" s="2277" t="s">
        <v>166</v>
      </c>
      <c r="C69" s="2301">
        <v>736000</v>
      </c>
      <c r="D69" s="2301"/>
      <c r="E69" s="2301"/>
      <c r="F69" s="2301"/>
      <c r="G69" s="2301"/>
      <c r="H69"/>
    </row>
    <row r="70" spans="1:8" x14ac:dyDescent="0.25">
      <c r="A70" s="2262" t="s">
        <v>844</v>
      </c>
      <c r="B70" s="2277" t="s">
        <v>166</v>
      </c>
      <c r="C70" s="2301">
        <v>986000</v>
      </c>
      <c r="D70" s="2301"/>
      <c r="E70" s="2301"/>
      <c r="F70" s="2301"/>
      <c r="G70" s="2301"/>
      <c r="H70"/>
    </row>
    <row r="71" spans="1:8" x14ac:dyDescent="0.25">
      <c r="A71" s="2262" t="s">
        <v>845</v>
      </c>
      <c r="B71" s="2277" t="s">
        <v>166</v>
      </c>
      <c r="C71" s="2301">
        <v>176000</v>
      </c>
      <c r="D71" s="2301"/>
      <c r="E71" s="2301"/>
      <c r="F71" s="2301"/>
      <c r="G71" s="2301"/>
      <c r="H71"/>
    </row>
    <row r="72" spans="1:8" x14ac:dyDescent="0.25">
      <c r="A72" s="2262" t="s">
        <v>846</v>
      </c>
      <c r="B72" s="2277" t="s">
        <v>166</v>
      </c>
      <c r="C72" s="2301">
        <v>500000</v>
      </c>
      <c r="D72" s="2301"/>
      <c r="E72" s="2301"/>
      <c r="F72" s="2301"/>
      <c r="G72" s="2301"/>
      <c r="H72"/>
    </row>
    <row r="73" spans="1:8" x14ac:dyDescent="0.25">
      <c r="A73" s="2262" t="s">
        <v>847</v>
      </c>
      <c r="B73" s="2277" t="s">
        <v>166</v>
      </c>
      <c r="C73" s="2301">
        <v>999000</v>
      </c>
      <c r="D73" s="2301"/>
      <c r="E73" s="2301"/>
      <c r="F73" s="2301"/>
      <c r="G73" s="2301"/>
      <c r="H73"/>
    </row>
    <row r="74" spans="1:8" x14ac:dyDescent="0.25">
      <c r="A74" s="2262" t="s">
        <v>848</v>
      </c>
      <c r="B74" s="2277" t="s">
        <v>166</v>
      </c>
      <c r="C74" s="2301">
        <v>3600000</v>
      </c>
      <c r="D74" s="2301"/>
      <c r="E74" s="2301"/>
      <c r="F74" s="2301"/>
      <c r="G74" s="2301"/>
      <c r="H74"/>
    </row>
    <row r="75" spans="1:8" x14ac:dyDescent="0.25">
      <c r="A75" s="2262" t="s">
        <v>849</v>
      </c>
      <c r="B75" s="2277" t="s">
        <v>166</v>
      </c>
      <c r="C75" s="2301">
        <v>4800000</v>
      </c>
      <c r="D75" s="2301"/>
      <c r="E75" s="2301"/>
      <c r="F75" s="2301"/>
      <c r="G75" s="2301"/>
      <c r="H75"/>
    </row>
    <row r="76" spans="1:8" x14ac:dyDescent="0.25">
      <c r="A76" s="2262" t="s">
        <v>850</v>
      </c>
      <c r="B76" s="2277" t="s">
        <v>166</v>
      </c>
      <c r="C76" s="2301"/>
      <c r="D76" s="2301"/>
      <c r="E76" s="2301">
        <v>1400000</v>
      </c>
      <c r="F76" s="2301">
        <v>1400000</v>
      </c>
      <c r="G76" s="2301"/>
      <c r="H76"/>
    </row>
    <row r="77" spans="1:8" x14ac:dyDescent="0.25">
      <c r="A77" s="2287" t="s">
        <v>851</v>
      </c>
      <c r="B77" s="2285" t="s">
        <v>166</v>
      </c>
      <c r="C77" s="2301"/>
      <c r="D77" s="2301"/>
      <c r="E77" s="2301"/>
      <c r="F77" s="2301"/>
      <c r="G77" s="2301">
        <v>400000</v>
      </c>
    </row>
    <row r="78" spans="1:8" x14ac:dyDescent="0.25">
      <c r="A78" s="2287" t="s">
        <v>852</v>
      </c>
      <c r="B78" s="2285" t="s">
        <v>166</v>
      </c>
      <c r="C78" s="2301"/>
      <c r="D78" s="2301"/>
      <c r="E78" s="2301"/>
      <c r="F78" s="2301"/>
      <c r="G78" s="2301">
        <v>1700000</v>
      </c>
    </row>
    <row r="79" spans="1:8" x14ac:dyDescent="0.25">
      <c r="A79" s="2287" t="s">
        <v>853</v>
      </c>
      <c r="B79" s="2285" t="s">
        <v>166</v>
      </c>
      <c r="C79" s="2301"/>
      <c r="D79" s="2301"/>
      <c r="E79" s="2301"/>
      <c r="F79" s="2301"/>
      <c r="G79" s="2301">
        <v>2200000</v>
      </c>
    </row>
    <row r="80" spans="1:8" x14ac:dyDescent="0.25">
      <c r="A80" s="2287" t="s">
        <v>854</v>
      </c>
      <c r="B80" s="2285" t="s">
        <v>166</v>
      </c>
      <c r="C80" s="2301"/>
      <c r="D80" s="2301"/>
      <c r="E80" s="2301"/>
      <c r="F80" s="2301"/>
      <c r="G80" s="2301">
        <v>2000000</v>
      </c>
    </row>
    <row r="81" spans="1:7" x14ac:dyDescent="0.25">
      <c r="A81" s="2287" t="s">
        <v>855</v>
      </c>
      <c r="B81" s="2285" t="s">
        <v>166</v>
      </c>
      <c r="C81" s="2301"/>
      <c r="D81" s="2301"/>
      <c r="E81" s="2301"/>
      <c r="F81" s="2301"/>
      <c r="G81" s="2301">
        <v>1700000</v>
      </c>
    </row>
    <row r="82" spans="1:7" x14ac:dyDescent="0.25">
      <c r="A82" s="2260" t="s">
        <v>856</v>
      </c>
      <c r="B82" s="2276"/>
      <c r="C82" s="2301"/>
      <c r="D82" s="2301"/>
      <c r="E82" s="2301"/>
      <c r="F82" s="2301"/>
      <c r="G82" s="2301"/>
    </row>
    <row r="83" spans="1:7" x14ac:dyDescent="0.25">
      <c r="A83" s="2263" t="s">
        <v>857</v>
      </c>
      <c r="B83" s="2276"/>
      <c r="C83" s="2300"/>
      <c r="D83" s="2300"/>
      <c r="E83" s="2300"/>
      <c r="F83" s="2300"/>
      <c r="G83" s="2300"/>
    </row>
    <row r="84" spans="1:7" x14ac:dyDescent="0.25">
      <c r="A84" s="2283" t="s">
        <v>858</v>
      </c>
      <c r="B84" s="2276" t="s">
        <v>859</v>
      </c>
      <c r="C84" s="2300"/>
      <c r="D84" s="2300">
        <v>264000</v>
      </c>
      <c r="E84" s="2300">
        <v>56000</v>
      </c>
      <c r="F84" s="2300">
        <v>320000</v>
      </c>
      <c r="G84" s="2300"/>
    </row>
    <row r="85" spans="1:7" x14ac:dyDescent="0.25">
      <c r="A85" s="2260" t="s">
        <v>659</v>
      </c>
      <c r="B85" s="2274"/>
      <c r="C85" s="2301"/>
      <c r="D85" s="2301"/>
      <c r="E85" s="2301"/>
      <c r="F85" s="2301"/>
      <c r="G85" s="2301"/>
    </row>
    <row r="86" spans="1:7" x14ac:dyDescent="0.25">
      <c r="A86" s="2283" t="s">
        <v>860</v>
      </c>
      <c r="B86" s="2278" t="s">
        <v>433</v>
      </c>
      <c r="C86" s="2300">
        <v>189950</v>
      </c>
      <c r="D86" s="2300"/>
      <c r="E86" s="2300"/>
      <c r="F86" s="2300"/>
      <c r="G86" s="2300"/>
    </row>
    <row r="87" spans="1:7" x14ac:dyDescent="0.25">
      <c r="A87" s="2262" t="s">
        <v>861</v>
      </c>
      <c r="B87" s="2285" t="s">
        <v>433</v>
      </c>
      <c r="C87" s="2301"/>
      <c r="D87" s="2301"/>
      <c r="E87" s="2301"/>
      <c r="F87" s="2301"/>
      <c r="G87" s="2301">
        <v>90000</v>
      </c>
    </row>
    <row r="88" spans="1:7" x14ac:dyDescent="0.25">
      <c r="A88" s="2262" t="s">
        <v>862</v>
      </c>
      <c r="B88" s="2285" t="s">
        <v>433</v>
      </c>
      <c r="C88" s="2301"/>
      <c r="D88" s="2301"/>
      <c r="E88" s="2301"/>
      <c r="F88" s="2301"/>
      <c r="G88" s="2301">
        <v>500000</v>
      </c>
    </row>
    <row r="89" spans="1:7" x14ac:dyDescent="0.25">
      <c r="A89" s="2260" t="s">
        <v>435</v>
      </c>
      <c r="B89" s="2285"/>
      <c r="C89" s="2301"/>
      <c r="D89" s="2301"/>
      <c r="E89" s="2301"/>
      <c r="F89" s="2301"/>
      <c r="G89" s="2301"/>
    </row>
    <row r="90" spans="1:7" ht="43.5" x14ac:dyDescent="0.25">
      <c r="A90" s="2264" t="s">
        <v>863</v>
      </c>
      <c r="B90" s="2285" t="s">
        <v>437</v>
      </c>
      <c r="C90" s="2301"/>
      <c r="D90" s="2301">
        <v>0</v>
      </c>
      <c r="E90" s="2301">
        <v>185000</v>
      </c>
      <c r="F90" s="2301">
        <v>185000</v>
      </c>
      <c r="G90" s="2301"/>
    </row>
    <row r="91" spans="1:7" x14ac:dyDescent="0.25">
      <c r="A91" s="2262" t="s">
        <v>864</v>
      </c>
      <c r="B91" s="2285" t="s">
        <v>437</v>
      </c>
      <c r="C91" s="2301">
        <v>12349999</v>
      </c>
      <c r="D91" s="2301"/>
      <c r="E91" s="2301"/>
      <c r="F91" s="2301"/>
      <c r="G91" s="2301"/>
    </row>
    <row r="92" spans="1:7" x14ac:dyDescent="0.25">
      <c r="A92" s="2262" t="s">
        <v>865</v>
      </c>
      <c r="B92" s="2277" t="s">
        <v>166</v>
      </c>
      <c r="C92" s="2301"/>
      <c r="D92" s="2301"/>
      <c r="E92" s="2301"/>
      <c r="F92" s="2301"/>
      <c r="G92" s="2301">
        <v>1125000</v>
      </c>
    </row>
    <row r="93" spans="1:7" x14ac:dyDescent="0.25">
      <c r="A93" s="2262" t="s">
        <v>866</v>
      </c>
      <c r="B93" s="2277" t="s">
        <v>166</v>
      </c>
      <c r="C93" s="2301"/>
      <c r="D93" s="2301"/>
      <c r="E93" s="2301"/>
      <c r="F93" s="2301"/>
      <c r="G93" s="2301">
        <v>6500000</v>
      </c>
    </row>
    <row r="94" spans="1:7" x14ac:dyDescent="0.25">
      <c r="A94" s="2260" t="s">
        <v>286</v>
      </c>
      <c r="B94" s="2276"/>
      <c r="C94" s="2301"/>
      <c r="D94" s="2301"/>
      <c r="E94" s="2301"/>
      <c r="F94" s="2301"/>
      <c r="G94" s="2301"/>
    </row>
    <row r="95" spans="1:7" x14ac:dyDescent="0.25">
      <c r="A95" s="2262" t="s">
        <v>867</v>
      </c>
      <c r="B95" s="2276" t="s">
        <v>288</v>
      </c>
      <c r="C95" s="2301">
        <v>800000</v>
      </c>
      <c r="D95" s="2301"/>
      <c r="E95" s="2301"/>
      <c r="F95" s="2301"/>
      <c r="G95" s="2301"/>
    </row>
    <row r="96" spans="1:7" x14ac:dyDescent="0.25">
      <c r="A96" s="2262" t="s">
        <v>868</v>
      </c>
      <c r="B96" s="2276" t="s">
        <v>288</v>
      </c>
      <c r="C96" s="2301">
        <v>419700</v>
      </c>
      <c r="D96" s="2301"/>
      <c r="E96" s="2301"/>
      <c r="F96" s="2301"/>
      <c r="G96" s="2301"/>
    </row>
    <row r="97" spans="1:7" x14ac:dyDescent="0.25">
      <c r="A97" s="2262" t="s">
        <v>869</v>
      </c>
      <c r="B97" s="2276" t="s">
        <v>288</v>
      </c>
      <c r="C97" s="2301">
        <v>45000</v>
      </c>
      <c r="D97" s="2301"/>
      <c r="E97" s="2301"/>
      <c r="F97" s="2301"/>
      <c r="G97" s="2301"/>
    </row>
    <row r="98" spans="1:7" x14ac:dyDescent="0.25">
      <c r="A98" s="2262" t="s">
        <v>870</v>
      </c>
      <c r="B98" s="2276" t="s">
        <v>288</v>
      </c>
      <c r="C98" s="2301"/>
      <c r="D98" s="2301"/>
      <c r="E98" s="2301"/>
      <c r="F98" s="2301"/>
      <c r="G98" s="2301">
        <v>880000</v>
      </c>
    </row>
    <row r="99" spans="1:7" ht="15.75" thickBot="1" x14ac:dyDescent="0.3">
      <c r="A99" s="2318" t="s">
        <v>871</v>
      </c>
      <c r="B99" s="2286"/>
      <c r="C99" s="2303"/>
      <c r="D99" s="2303"/>
      <c r="E99" s="2303"/>
      <c r="F99" s="2303"/>
      <c r="G99" s="2303"/>
    </row>
    <row r="100" spans="1:7" x14ac:dyDescent="0.25">
      <c r="A100" s="2317" t="s">
        <v>814</v>
      </c>
      <c r="B100" s="2275"/>
      <c r="C100" s="2300"/>
      <c r="D100" s="2300"/>
      <c r="E100" s="2300"/>
      <c r="F100" s="2300"/>
      <c r="G100" s="2300"/>
    </row>
    <row r="101" spans="1:7" x14ac:dyDescent="0.25">
      <c r="A101" s="2265" t="s">
        <v>872</v>
      </c>
      <c r="B101" s="2273" t="s">
        <v>144</v>
      </c>
      <c r="C101" s="2301"/>
      <c r="D101" s="2301">
        <v>150000</v>
      </c>
      <c r="E101" s="2301">
        <v>90000</v>
      </c>
      <c r="F101" s="2301">
        <v>240000</v>
      </c>
      <c r="G101" s="2301"/>
    </row>
    <row r="102" spans="1:7" x14ac:dyDescent="0.25">
      <c r="A102" s="2265" t="s">
        <v>873</v>
      </c>
      <c r="B102" s="2273" t="s">
        <v>144</v>
      </c>
      <c r="C102" s="2301"/>
      <c r="D102" s="2301"/>
      <c r="E102" s="2301"/>
      <c r="F102" s="2301"/>
      <c r="G102" s="2301">
        <v>908740</v>
      </c>
    </row>
    <row r="103" spans="1:7" ht="15.75" thickBot="1" x14ac:dyDescent="0.3">
      <c r="A103" s="2294" t="s">
        <v>874</v>
      </c>
      <c r="B103" s="2260"/>
      <c r="C103" s="2301"/>
      <c r="D103" s="2301">
        <v>0</v>
      </c>
      <c r="E103" s="2301">
        <v>623141.37</v>
      </c>
      <c r="F103" s="2301">
        <v>623141.37</v>
      </c>
      <c r="G103" s="2306">
        <v>10926350.970000001</v>
      </c>
    </row>
    <row r="104" spans="1:7" ht="15.75" thickBot="1" x14ac:dyDescent="0.3">
      <c r="A104" s="2255" t="s">
        <v>875</v>
      </c>
      <c r="B104" s="2256"/>
      <c r="C104" s="2307">
        <v>61410873.32</v>
      </c>
      <c r="D104" s="2307">
        <v>5753133.8799999999</v>
      </c>
      <c r="E104" s="2307">
        <v>74328390.720000014</v>
      </c>
      <c r="F104" s="2307">
        <v>80081524.600000009</v>
      </c>
      <c r="G104" s="2307">
        <v>94395844.25</v>
      </c>
    </row>
    <row r="105" spans="1:7" x14ac:dyDescent="0.25">
      <c r="A105" s="2269"/>
      <c r="B105" s="2269"/>
      <c r="C105" s="2308"/>
      <c r="D105" s="2308"/>
      <c r="E105" s="2308"/>
      <c r="F105" s="2309"/>
      <c r="G105" s="2310"/>
    </row>
    <row r="106" spans="1:7" x14ac:dyDescent="0.25">
      <c r="A106" s="2288" t="s">
        <v>296</v>
      </c>
      <c r="B106" s="2257" t="s">
        <v>297</v>
      </c>
      <c r="C106" s="2311"/>
      <c r="D106" s="2311"/>
      <c r="E106" s="2311" t="s">
        <v>298</v>
      </c>
      <c r="F106" s="2312"/>
      <c r="G106" s="2312"/>
    </row>
    <row r="107" spans="1:7" x14ac:dyDescent="0.25">
      <c r="A107" s="2288"/>
      <c r="B107" s="2257"/>
      <c r="C107" s="2311"/>
      <c r="D107" s="2311"/>
      <c r="E107" s="2311"/>
      <c r="F107" s="2312"/>
      <c r="G107" s="2312"/>
    </row>
    <row r="108" spans="1:7" x14ac:dyDescent="0.25">
      <c r="A108" s="2288"/>
      <c r="B108" s="2257"/>
      <c r="C108" s="2311"/>
      <c r="D108" s="2311"/>
      <c r="E108" s="2311"/>
      <c r="F108" s="2312"/>
      <c r="G108" s="2312"/>
    </row>
    <row r="109" spans="1:7" x14ac:dyDescent="0.25">
      <c r="A109" s="2267"/>
      <c r="B109" s="2268"/>
      <c r="C109" s="2309"/>
      <c r="D109" s="2309"/>
      <c r="E109" s="2309"/>
      <c r="F109" s="2309"/>
      <c r="G109" s="2252"/>
    </row>
    <row r="110" spans="1:7" x14ac:dyDescent="0.25">
      <c r="A110" s="2279" t="s">
        <v>876</v>
      </c>
      <c r="B110" s="2280" t="s">
        <v>300</v>
      </c>
      <c r="C110" s="2266"/>
      <c r="D110" s="2266"/>
      <c r="E110" s="2508" t="s">
        <v>301</v>
      </c>
      <c r="F110" s="2508"/>
      <c r="G110" s="2508"/>
    </row>
    <row r="111" spans="1:7" x14ac:dyDescent="0.25">
      <c r="A111" s="2281" t="s">
        <v>877</v>
      </c>
      <c r="B111" s="2282" t="s">
        <v>303</v>
      </c>
      <c r="C111" s="2313"/>
      <c r="D111" s="2316"/>
      <c r="E111" s="2509" t="s">
        <v>304</v>
      </c>
      <c r="F111" s="2509"/>
      <c r="G111" s="2509"/>
    </row>
  </sheetData>
  <sheetProtection formatCells="0" formatColumns="0" formatRows="0" insertColumns="0" insertRows="0" insertHyperlinks="0" deleteColumns="0" deleteRows="0" sort="0" autoFilter="0" pivotTables="0"/>
  <mergeCells count="7">
    <mergeCell ref="A5:G5"/>
    <mergeCell ref="E110:G110"/>
    <mergeCell ref="E111:G111"/>
    <mergeCell ref="G12:G13"/>
    <mergeCell ref="B12:B13"/>
    <mergeCell ref="C12:C13"/>
    <mergeCell ref="D12:F12"/>
  </mergeCells>
  <pageMargins left="0.5" right="0.5" top="0.5" bottom="0.5" header="0.3" footer="0.3"/>
  <pageSetup paperSize="9" scale="6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2">
    <tabColor rgb="FFFFFF00"/>
    <pageSetUpPr fitToPage="1"/>
  </sheetPr>
  <dimension ref="A1:H127"/>
  <sheetViews>
    <sheetView zoomScale="85" zoomScaleNormal="85" workbookViewId="0">
      <selection activeCell="G15" sqref="G15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2350" t="s">
        <v>878</v>
      </c>
      <c r="B11" s="2346"/>
      <c r="C11" s="2347"/>
      <c r="D11" s="2347"/>
      <c r="E11" s="2347"/>
      <c r="F11" s="2346"/>
      <c r="G11" s="2346"/>
      <c r="H11"/>
    </row>
    <row r="12" spans="1:8" ht="28.9" customHeight="1" thickBot="1" x14ac:dyDescent="0.3">
      <c r="A12" s="2325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2335" t="s">
        <v>24</v>
      </c>
      <c r="B13" s="2478"/>
      <c r="C13" s="2478"/>
      <c r="D13" s="2323" t="s">
        <v>25</v>
      </c>
      <c r="E13" s="2323" t="s">
        <v>26</v>
      </c>
      <c r="F13" s="2323" t="s">
        <v>27</v>
      </c>
      <c r="G13" s="2478"/>
    </row>
    <row r="14" spans="1:8" s="8" customFormat="1" ht="14.45" customHeight="1" thickBot="1" x14ac:dyDescent="0.3">
      <c r="A14" s="2336" t="s">
        <v>28</v>
      </c>
      <c r="B14" s="2324" t="s">
        <v>29</v>
      </c>
      <c r="C14" s="2324" t="s">
        <v>30</v>
      </c>
      <c r="D14" s="2324" t="s">
        <v>31</v>
      </c>
      <c r="E14" s="2324" t="s">
        <v>32</v>
      </c>
      <c r="F14" s="2324" t="s">
        <v>33</v>
      </c>
      <c r="G14" s="2324" t="s">
        <v>34</v>
      </c>
    </row>
    <row r="15" spans="1:8" s="8" customFormat="1" ht="14.45" customHeight="1" x14ac:dyDescent="0.25">
      <c r="A15" s="2352" t="s">
        <v>879</v>
      </c>
      <c r="B15" s="2358">
        <v>3918</v>
      </c>
      <c r="C15" s="2344">
        <v>53902201.149999999</v>
      </c>
      <c r="D15" s="2341">
        <v>71282559.839999989</v>
      </c>
      <c r="E15" s="2341">
        <v>12118938.560000017</v>
      </c>
      <c r="F15" s="2328">
        <v>83401498.400000006</v>
      </c>
      <c r="G15" s="2328">
        <v>98780177</v>
      </c>
    </row>
    <row r="16" spans="1:8" s="8" customFormat="1" ht="14.45" customHeight="1" x14ac:dyDescent="0.25">
      <c r="A16" s="2356" t="s">
        <v>880</v>
      </c>
      <c r="B16" s="2359"/>
      <c r="C16" s="2328"/>
      <c r="D16" s="2328"/>
      <c r="E16" s="2328"/>
      <c r="F16" s="2328"/>
      <c r="G16" s="2328"/>
    </row>
    <row r="17" spans="1:7" s="8" customFormat="1" ht="14.45" customHeight="1" x14ac:dyDescent="0.25">
      <c r="A17" s="2343" t="s">
        <v>881</v>
      </c>
      <c r="B17" s="2345" t="s">
        <v>882</v>
      </c>
      <c r="C17" s="2328"/>
      <c r="D17" s="2328"/>
      <c r="E17" s="2328">
        <v>5000000</v>
      </c>
      <c r="F17" s="2328">
        <v>5000000</v>
      </c>
      <c r="G17" s="2328"/>
    </row>
    <row r="18" spans="1:7" s="8" customFormat="1" ht="14.45" customHeight="1" x14ac:dyDescent="0.25">
      <c r="A18" s="2343" t="s">
        <v>154</v>
      </c>
      <c r="B18" s="2345" t="s">
        <v>882</v>
      </c>
      <c r="C18" s="2328">
        <v>102415500</v>
      </c>
      <c r="D18" s="2328">
        <v>45053982.57</v>
      </c>
      <c r="E18" s="2328">
        <v>0</v>
      </c>
      <c r="F18" s="2328">
        <v>45053982.57</v>
      </c>
      <c r="G18" s="2328">
        <v>25000000</v>
      </c>
    </row>
    <row r="19" spans="1:7" s="8" customFormat="1" ht="15" customHeight="1" x14ac:dyDescent="0.25">
      <c r="A19" s="2353" t="s">
        <v>710</v>
      </c>
      <c r="B19" s="2361"/>
      <c r="C19" s="2328"/>
      <c r="D19" s="2328"/>
      <c r="E19" s="2328"/>
      <c r="F19" s="2328"/>
      <c r="G19" s="2328"/>
    </row>
    <row r="20" spans="1:7" s="8" customFormat="1" ht="14.45" customHeight="1" x14ac:dyDescent="0.25">
      <c r="A20" s="2343" t="s">
        <v>883</v>
      </c>
      <c r="B20" s="2345" t="s">
        <v>884</v>
      </c>
      <c r="C20" s="2328"/>
      <c r="D20" s="2328"/>
      <c r="E20" s="2328">
        <v>3000000</v>
      </c>
      <c r="F20" s="2328">
        <v>3000000</v>
      </c>
      <c r="G20" s="2328"/>
    </row>
    <row r="21" spans="1:7" s="8" customFormat="1" ht="14.45" customHeight="1" x14ac:dyDescent="0.25">
      <c r="A21" s="2343" t="s">
        <v>885</v>
      </c>
      <c r="B21" s="2345" t="s">
        <v>884</v>
      </c>
      <c r="C21" s="2328"/>
      <c r="D21" s="2328"/>
      <c r="E21" s="2328">
        <v>3000000</v>
      </c>
      <c r="F21" s="2328">
        <v>3000000</v>
      </c>
      <c r="G21" s="2328"/>
    </row>
    <row r="22" spans="1:7" s="8" customFormat="1" ht="14.45" customHeight="1" x14ac:dyDescent="0.25">
      <c r="A22" s="2343" t="s">
        <v>886</v>
      </c>
      <c r="B22" s="2345" t="s">
        <v>884</v>
      </c>
      <c r="C22" s="2328"/>
      <c r="D22" s="2328"/>
      <c r="E22" s="2328">
        <v>5000000</v>
      </c>
      <c r="F22" s="2328">
        <v>5000000</v>
      </c>
      <c r="G22" s="2328"/>
    </row>
    <row r="23" spans="1:7" s="8" customFormat="1" ht="14.45" customHeight="1" x14ac:dyDescent="0.25">
      <c r="A23" s="2343" t="s">
        <v>887</v>
      </c>
      <c r="B23" s="2345" t="s">
        <v>884</v>
      </c>
      <c r="C23" s="2328"/>
      <c r="D23" s="2328"/>
      <c r="E23" s="2328">
        <v>25000000</v>
      </c>
      <c r="F23" s="2328">
        <v>25000000</v>
      </c>
      <c r="G23" s="2328"/>
    </row>
    <row r="24" spans="1:7" s="8" customFormat="1" ht="14.45" customHeight="1" x14ac:dyDescent="0.25">
      <c r="A24" s="2343" t="s">
        <v>888</v>
      </c>
      <c r="B24" s="2345" t="s">
        <v>884</v>
      </c>
      <c r="C24" s="2328"/>
      <c r="D24" s="2328">
        <v>3291541.37</v>
      </c>
      <c r="E24" s="2328">
        <v>1708458.63</v>
      </c>
      <c r="F24" s="2328">
        <v>5000000</v>
      </c>
      <c r="G24" s="2328"/>
    </row>
    <row r="25" spans="1:7" s="8" customFormat="1" ht="14.45" customHeight="1" x14ac:dyDescent="0.25">
      <c r="A25" s="2343" t="s">
        <v>889</v>
      </c>
      <c r="B25" s="2345" t="s">
        <v>884</v>
      </c>
      <c r="C25" s="2328"/>
      <c r="D25" s="2328"/>
      <c r="E25" s="2328">
        <v>10000000</v>
      </c>
      <c r="F25" s="2328">
        <v>10000000</v>
      </c>
      <c r="G25" s="2328"/>
    </row>
    <row r="26" spans="1:7" s="8" customFormat="1" ht="14.45" customHeight="1" x14ac:dyDescent="0.25">
      <c r="A26" s="2343" t="s">
        <v>890</v>
      </c>
      <c r="B26" s="2345" t="s">
        <v>884</v>
      </c>
      <c r="C26" s="2328"/>
      <c r="D26" s="2328"/>
      <c r="E26" s="2328">
        <v>10000000</v>
      </c>
      <c r="F26" s="2328">
        <v>10000000</v>
      </c>
      <c r="G26" s="2328"/>
    </row>
    <row r="27" spans="1:7" s="8" customFormat="1" ht="14.45" customHeight="1" x14ac:dyDescent="0.25">
      <c r="A27" s="2343" t="s">
        <v>891</v>
      </c>
      <c r="B27" s="2345" t="s">
        <v>884</v>
      </c>
      <c r="C27" s="2328"/>
      <c r="D27" s="2328"/>
      <c r="E27" s="2328"/>
      <c r="F27" s="2328"/>
      <c r="G27" s="2328">
        <v>4000000</v>
      </c>
    </row>
    <row r="28" spans="1:7" s="8" customFormat="1" ht="14.45" customHeight="1" x14ac:dyDescent="0.25">
      <c r="A28" s="2343" t="s">
        <v>892</v>
      </c>
      <c r="B28" s="2345" t="s">
        <v>884</v>
      </c>
      <c r="C28" s="2328"/>
      <c r="D28" s="2328"/>
      <c r="E28" s="2328">
        <v>10000000</v>
      </c>
      <c r="F28" s="2328">
        <v>10000000</v>
      </c>
      <c r="G28" s="2328"/>
    </row>
    <row r="29" spans="1:7" s="8" customFormat="1" ht="14.45" customHeight="1" x14ac:dyDescent="0.25">
      <c r="A29" s="2343" t="s">
        <v>893</v>
      </c>
      <c r="B29" s="2345" t="s">
        <v>884</v>
      </c>
      <c r="C29" s="2328">
        <v>10438269.680000002</v>
      </c>
      <c r="D29" s="2328"/>
      <c r="E29" s="2328"/>
      <c r="F29" s="2328"/>
      <c r="G29" s="2328"/>
    </row>
    <row r="30" spans="1:7" s="8" customFormat="1" ht="14.45" customHeight="1" x14ac:dyDescent="0.25">
      <c r="A30" s="2343" t="s">
        <v>894</v>
      </c>
      <c r="B30" s="2345" t="s">
        <v>884</v>
      </c>
      <c r="C30" s="2328">
        <v>9958085.8899999987</v>
      </c>
      <c r="D30" s="2328"/>
      <c r="E30" s="2328"/>
      <c r="F30" s="2328"/>
      <c r="G30" s="2328"/>
    </row>
    <row r="31" spans="1:7" s="8" customFormat="1" ht="14.45" customHeight="1" x14ac:dyDescent="0.25">
      <c r="A31" s="2343" t="s">
        <v>895</v>
      </c>
      <c r="B31" s="2345" t="s">
        <v>884</v>
      </c>
      <c r="C31" s="2328">
        <v>4550374.53</v>
      </c>
      <c r="D31" s="2328"/>
      <c r="E31" s="2328"/>
      <c r="F31" s="2328"/>
      <c r="G31" s="2328"/>
    </row>
    <row r="32" spans="1:7" s="8" customFormat="1" ht="14.45" customHeight="1" x14ac:dyDescent="0.25">
      <c r="A32" s="2343" t="s">
        <v>896</v>
      </c>
      <c r="B32" s="2345" t="s">
        <v>884</v>
      </c>
      <c r="C32" s="2328">
        <v>3356850.55</v>
      </c>
      <c r="D32" s="2328"/>
      <c r="E32" s="2328"/>
      <c r="F32" s="2328"/>
      <c r="G32" s="2328"/>
    </row>
    <row r="33" spans="1:8" s="8" customFormat="1" ht="14.45" customHeight="1" x14ac:dyDescent="0.25">
      <c r="A33" s="2343" t="s">
        <v>897</v>
      </c>
      <c r="B33" s="2345" t="s">
        <v>884</v>
      </c>
      <c r="C33" s="2328">
        <v>3964016.3899999997</v>
      </c>
      <c r="D33" s="2328"/>
      <c r="E33" s="2328"/>
      <c r="F33" s="2328"/>
      <c r="G33" s="2328"/>
    </row>
    <row r="34" spans="1:8" s="8" customFormat="1" ht="14.45" customHeight="1" x14ac:dyDescent="0.25">
      <c r="A34" s="2343" t="s">
        <v>898</v>
      </c>
      <c r="B34" s="2345" t="s">
        <v>884</v>
      </c>
      <c r="C34" s="2328">
        <v>1345661.71</v>
      </c>
      <c r="D34" s="2328"/>
      <c r="E34" s="2328"/>
      <c r="F34" s="2328"/>
      <c r="G34" s="2328"/>
    </row>
    <row r="35" spans="1:8" s="8" customFormat="1" ht="14.45" customHeight="1" x14ac:dyDescent="0.25">
      <c r="A35" s="2343" t="s">
        <v>899</v>
      </c>
      <c r="B35" s="2345" t="s">
        <v>884</v>
      </c>
      <c r="C35" s="2328">
        <v>2796342.01</v>
      </c>
      <c r="D35" s="2328"/>
      <c r="E35" s="2328"/>
      <c r="F35" s="2328"/>
      <c r="G35" s="2328"/>
    </row>
    <row r="36" spans="1:8" s="8" customFormat="1" ht="14.45" customHeight="1" x14ac:dyDescent="0.25">
      <c r="A36" s="2343" t="s">
        <v>900</v>
      </c>
      <c r="B36" s="2345" t="s">
        <v>884</v>
      </c>
      <c r="C36" s="2328">
        <v>2260504.79</v>
      </c>
      <c r="D36" s="2328"/>
      <c r="E36" s="2328"/>
      <c r="F36" s="2328"/>
      <c r="G36" s="2328"/>
    </row>
    <row r="37" spans="1:8" s="8" customFormat="1" ht="14.45" customHeight="1" x14ac:dyDescent="0.25">
      <c r="A37" s="2343" t="s">
        <v>901</v>
      </c>
      <c r="B37" s="2345" t="s">
        <v>884</v>
      </c>
      <c r="C37" s="2328"/>
      <c r="D37" s="2328"/>
      <c r="E37" s="2328"/>
      <c r="F37" s="2328"/>
      <c r="G37" s="2328">
        <v>4000000</v>
      </c>
    </row>
    <row r="38" spans="1:8" s="8" customFormat="1" ht="14.45" customHeight="1" x14ac:dyDescent="0.25">
      <c r="A38" s="2343" t="s">
        <v>902</v>
      </c>
      <c r="B38" s="2345" t="s">
        <v>884</v>
      </c>
      <c r="C38" s="2328"/>
      <c r="D38" s="2328"/>
      <c r="E38" s="2328"/>
      <c r="F38" s="2328"/>
      <c r="G38" s="2328">
        <v>3000000</v>
      </c>
    </row>
    <row r="39" spans="1:8" s="8" customFormat="1" ht="14.45" customHeight="1" x14ac:dyDescent="0.25">
      <c r="A39" s="2343" t="s">
        <v>903</v>
      </c>
      <c r="B39" s="2345" t="s">
        <v>884</v>
      </c>
      <c r="C39" s="2328"/>
      <c r="D39" s="2328">
        <v>596921.12</v>
      </c>
      <c r="E39" s="2328">
        <v>3403078.88</v>
      </c>
      <c r="F39" s="2328">
        <v>4000000</v>
      </c>
      <c r="G39" s="2328"/>
    </row>
    <row r="40" spans="1:8" ht="14.45" customHeight="1" x14ac:dyDescent="0.25">
      <c r="A40" s="2343" t="s">
        <v>904</v>
      </c>
      <c r="B40" s="2345" t="s">
        <v>884</v>
      </c>
      <c r="C40" s="2328"/>
      <c r="D40" s="2339"/>
      <c r="E40" s="2339"/>
      <c r="F40" s="2339"/>
      <c r="G40" s="2339">
        <v>2000000</v>
      </c>
      <c r="H40"/>
    </row>
    <row r="41" spans="1:8" ht="29.25" x14ac:dyDescent="0.25">
      <c r="A41" s="2343" t="s">
        <v>905</v>
      </c>
      <c r="B41" s="2345" t="s">
        <v>884</v>
      </c>
      <c r="C41" s="2328">
        <v>1841520.85</v>
      </c>
      <c r="D41" s="2339"/>
      <c r="E41" s="2339"/>
      <c r="F41" s="2339"/>
      <c r="G41" s="2339"/>
      <c r="H41"/>
    </row>
    <row r="42" spans="1:8" x14ac:dyDescent="0.25">
      <c r="A42" s="2343" t="s">
        <v>906</v>
      </c>
      <c r="B42" s="2345" t="s">
        <v>884</v>
      </c>
      <c r="C42" s="2328"/>
      <c r="D42" s="2328"/>
      <c r="E42" s="2328"/>
      <c r="F42" s="2328"/>
      <c r="G42" s="2328">
        <v>4000000</v>
      </c>
      <c r="H42"/>
    </row>
    <row r="43" spans="1:8" ht="28.9" customHeight="1" x14ac:dyDescent="0.25">
      <c r="A43" s="2343" t="s">
        <v>907</v>
      </c>
      <c r="B43" s="2345" t="s">
        <v>884</v>
      </c>
      <c r="C43" s="2328"/>
      <c r="D43" s="2328"/>
      <c r="E43" s="2328"/>
      <c r="F43" s="2328"/>
      <c r="G43" s="2328">
        <v>4000000</v>
      </c>
      <c r="H43"/>
    </row>
    <row r="44" spans="1:8" ht="20.45" customHeight="1" x14ac:dyDescent="0.25">
      <c r="A44" s="2343" t="s">
        <v>908</v>
      </c>
      <c r="B44" s="2345" t="s">
        <v>884</v>
      </c>
      <c r="C44" s="2328"/>
      <c r="D44" s="2328"/>
      <c r="E44" s="2328"/>
      <c r="F44" s="2328"/>
      <c r="G44" s="2328">
        <v>4000000</v>
      </c>
      <c r="H44"/>
    </row>
    <row r="45" spans="1:8" x14ac:dyDescent="0.25">
      <c r="A45" s="2343" t="s">
        <v>909</v>
      </c>
      <c r="B45" s="2345" t="s">
        <v>884</v>
      </c>
      <c r="C45" s="2328"/>
      <c r="D45" s="2328"/>
      <c r="E45" s="2328"/>
      <c r="F45" s="2328"/>
      <c r="G45" s="2328">
        <v>4000000</v>
      </c>
      <c r="H45"/>
    </row>
    <row r="46" spans="1:8" s="12" customFormat="1" x14ac:dyDescent="0.25">
      <c r="A46" s="2343" t="s">
        <v>713</v>
      </c>
      <c r="B46" s="2345" t="s">
        <v>884</v>
      </c>
      <c r="C46" s="2328"/>
      <c r="D46" s="2328"/>
      <c r="E46" s="2328"/>
      <c r="F46" s="2328"/>
      <c r="G46" s="2328">
        <v>4000000</v>
      </c>
    </row>
    <row r="47" spans="1:8" s="12" customFormat="1" ht="29.25" x14ac:dyDescent="0.25">
      <c r="A47" s="2343" t="s">
        <v>910</v>
      </c>
      <c r="B47" s="2345" t="s">
        <v>884</v>
      </c>
      <c r="C47" s="2328"/>
      <c r="D47" s="2328"/>
      <c r="E47" s="2328"/>
      <c r="F47" s="2328"/>
      <c r="G47" s="2328">
        <v>8000000</v>
      </c>
    </row>
    <row r="48" spans="1:8" s="12" customFormat="1" ht="29.25" x14ac:dyDescent="0.25">
      <c r="A48" s="2343" t="s">
        <v>911</v>
      </c>
      <c r="B48" s="2345" t="s">
        <v>884</v>
      </c>
      <c r="C48" s="2328"/>
      <c r="D48" s="2328"/>
      <c r="E48" s="2328"/>
      <c r="F48" s="2328"/>
      <c r="G48" s="2328">
        <v>3000000</v>
      </c>
    </row>
    <row r="49" spans="1:7" s="12" customFormat="1" ht="43.5" x14ac:dyDescent="0.25">
      <c r="A49" s="2343" t="s">
        <v>912</v>
      </c>
      <c r="B49" s="2345" t="s">
        <v>884</v>
      </c>
      <c r="C49" s="2328"/>
      <c r="D49" s="2328"/>
      <c r="E49" s="2328"/>
      <c r="F49" s="2328"/>
      <c r="G49" s="2328">
        <v>4000000</v>
      </c>
    </row>
    <row r="50" spans="1:7" s="12" customFormat="1" ht="29.45" customHeight="1" x14ac:dyDescent="0.25">
      <c r="A50" s="2343" t="s">
        <v>913</v>
      </c>
      <c r="B50" s="2345" t="s">
        <v>884</v>
      </c>
      <c r="C50" s="2328">
        <v>2365975.79</v>
      </c>
      <c r="D50" s="2328"/>
      <c r="E50" s="2328"/>
      <c r="F50" s="2328"/>
      <c r="G50" s="2328"/>
    </row>
    <row r="51" spans="1:7" s="12" customFormat="1" ht="29.25" x14ac:dyDescent="0.25">
      <c r="A51" s="2343" t="s">
        <v>914</v>
      </c>
      <c r="B51" s="2345" t="s">
        <v>884</v>
      </c>
      <c r="C51" s="2328">
        <v>365026.9</v>
      </c>
      <c r="D51" s="2328"/>
      <c r="E51" s="2328"/>
      <c r="F51" s="2328"/>
      <c r="G51" s="2328"/>
    </row>
    <row r="52" spans="1:7" s="12" customFormat="1" ht="15" customHeight="1" x14ac:dyDescent="0.25">
      <c r="A52" s="2343" t="s">
        <v>915</v>
      </c>
      <c r="B52" s="2345" t="s">
        <v>884</v>
      </c>
      <c r="C52" s="2328">
        <v>1535368.1899999997</v>
      </c>
      <c r="D52" s="2328"/>
      <c r="E52" s="2328"/>
      <c r="F52" s="2328"/>
      <c r="G52" s="2328"/>
    </row>
    <row r="53" spans="1:7" s="12" customFormat="1" ht="43.5" x14ac:dyDescent="0.25">
      <c r="A53" s="2343" t="s">
        <v>916</v>
      </c>
      <c r="B53" s="2345" t="s">
        <v>884</v>
      </c>
      <c r="C53" s="2328">
        <v>1200000</v>
      </c>
      <c r="D53" s="2328"/>
      <c r="E53" s="2328"/>
      <c r="F53" s="2328"/>
      <c r="G53" s="2328"/>
    </row>
    <row r="54" spans="1:7" s="12" customFormat="1" ht="15" customHeight="1" x14ac:dyDescent="0.25">
      <c r="A54" s="2343" t="s">
        <v>917</v>
      </c>
      <c r="B54" s="2345" t="s">
        <v>884</v>
      </c>
      <c r="C54" s="2328"/>
      <c r="D54" s="2328">
        <v>4539539.1800000006</v>
      </c>
      <c r="E54" s="2328">
        <v>3160460.8199999994</v>
      </c>
      <c r="F54" s="2328">
        <v>7700000</v>
      </c>
      <c r="G54" s="2328"/>
    </row>
    <row r="55" spans="1:7" s="12" customFormat="1" ht="29.25" x14ac:dyDescent="0.25">
      <c r="A55" s="2343" t="s">
        <v>918</v>
      </c>
      <c r="B55" s="2345" t="s">
        <v>884</v>
      </c>
      <c r="C55" s="2328">
        <v>1179354.46</v>
      </c>
      <c r="D55" s="2328"/>
      <c r="E55" s="2328"/>
      <c r="F55" s="2328"/>
      <c r="G55" s="2328"/>
    </row>
    <row r="56" spans="1:7" s="12" customFormat="1" ht="29.25" x14ac:dyDescent="0.25">
      <c r="A56" s="2343" t="s">
        <v>919</v>
      </c>
      <c r="B56" s="2345" t="s">
        <v>884</v>
      </c>
      <c r="C56" s="2328"/>
      <c r="D56" s="2328"/>
      <c r="E56" s="2328"/>
      <c r="F56" s="2328"/>
      <c r="G56" s="2328">
        <v>8000000</v>
      </c>
    </row>
    <row r="57" spans="1:7" s="12" customFormat="1" ht="15" customHeight="1" x14ac:dyDescent="0.25">
      <c r="A57" s="2343" t="s">
        <v>920</v>
      </c>
      <c r="B57" s="2345" t="s">
        <v>884</v>
      </c>
      <c r="C57" s="2328"/>
      <c r="D57" s="2328"/>
      <c r="E57" s="2328"/>
      <c r="F57" s="2328"/>
      <c r="G57" s="2328">
        <v>4000000</v>
      </c>
    </row>
    <row r="58" spans="1:7" s="12" customFormat="1" ht="15" customHeight="1" x14ac:dyDescent="0.25">
      <c r="A58" s="2353" t="s">
        <v>714</v>
      </c>
      <c r="B58" s="2345"/>
      <c r="C58" s="2328"/>
      <c r="D58" s="2328"/>
      <c r="E58" s="2328"/>
      <c r="F58" s="2328"/>
      <c r="G58" s="2328"/>
    </row>
    <row r="59" spans="1:7" s="12" customFormat="1" ht="15" customHeight="1" x14ac:dyDescent="0.25">
      <c r="A59" s="2343" t="s">
        <v>921</v>
      </c>
      <c r="B59" s="2345" t="s">
        <v>922</v>
      </c>
      <c r="C59" s="2328"/>
      <c r="D59" s="2339"/>
      <c r="E59" s="2339">
        <v>7500000</v>
      </c>
      <c r="F59" s="2339">
        <v>7500000</v>
      </c>
      <c r="G59" s="2339"/>
    </row>
    <row r="60" spans="1:7" s="12" customFormat="1" ht="57.75" x14ac:dyDescent="0.25">
      <c r="A60" s="2343" t="s">
        <v>923</v>
      </c>
      <c r="B60" s="2345" t="s">
        <v>922</v>
      </c>
      <c r="C60" s="2328"/>
      <c r="D60" s="2339"/>
      <c r="E60" s="2339">
        <v>2600000</v>
      </c>
      <c r="F60" s="2339">
        <v>2600000</v>
      </c>
      <c r="G60" s="2339"/>
    </row>
    <row r="61" spans="1:7" s="12" customFormat="1" ht="15" customHeight="1" x14ac:dyDescent="0.25">
      <c r="A61" s="2343" t="s">
        <v>924</v>
      </c>
      <c r="B61" s="2345" t="s">
        <v>922</v>
      </c>
      <c r="C61" s="2328">
        <v>1065840</v>
      </c>
      <c r="D61" s="2339"/>
      <c r="E61" s="2339"/>
      <c r="F61" s="2339"/>
      <c r="G61" s="2339"/>
    </row>
    <row r="62" spans="1:7" s="12" customFormat="1" x14ac:dyDescent="0.25">
      <c r="A62" s="2343" t="s">
        <v>925</v>
      </c>
      <c r="B62" s="2345" t="s">
        <v>922</v>
      </c>
      <c r="C62" s="2328"/>
      <c r="D62" s="2339"/>
      <c r="E62" s="2339"/>
      <c r="F62" s="2339"/>
      <c r="G62" s="2339">
        <v>30000000</v>
      </c>
    </row>
    <row r="63" spans="1:7" s="12" customFormat="1" ht="15" customHeight="1" x14ac:dyDescent="0.25">
      <c r="A63" s="2353" t="s">
        <v>723</v>
      </c>
      <c r="B63" s="2345"/>
      <c r="C63" s="2328"/>
      <c r="D63" s="2328"/>
      <c r="E63" s="2328"/>
      <c r="F63" s="2328"/>
      <c r="G63" s="2328"/>
    </row>
    <row r="64" spans="1:7" s="12" customFormat="1" ht="29.25" x14ac:dyDescent="0.25">
      <c r="A64" s="2343" t="s">
        <v>926</v>
      </c>
      <c r="B64" s="2345" t="s">
        <v>927</v>
      </c>
      <c r="C64" s="2328"/>
      <c r="D64" s="2328">
        <v>3000000</v>
      </c>
      <c r="E64" s="2328">
        <v>0</v>
      </c>
      <c r="F64" s="2328">
        <v>3000000</v>
      </c>
      <c r="G64" s="2328"/>
    </row>
    <row r="65" spans="1:8" s="12" customFormat="1" ht="43.5" x14ac:dyDescent="0.25">
      <c r="A65" s="2343" t="s">
        <v>928</v>
      </c>
      <c r="B65" s="2340" t="s">
        <v>927</v>
      </c>
      <c r="C65" s="2342"/>
      <c r="D65" s="2342"/>
      <c r="E65" s="2342"/>
      <c r="F65" s="2328"/>
      <c r="G65" s="2328">
        <v>4000000</v>
      </c>
    </row>
    <row r="66" spans="1:8" s="12" customFormat="1" ht="15" customHeight="1" x14ac:dyDescent="0.25">
      <c r="A66" s="2343" t="s">
        <v>929</v>
      </c>
      <c r="B66" s="2340" t="s">
        <v>927</v>
      </c>
      <c r="C66" s="2342"/>
      <c r="D66" s="2342"/>
      <c r="E66" s="2342"/>
      <c r="F66" s="2328"/>
      <c r="G66" s="2328">
        <v>2500000</v>
      </c>
    </row>
    <row r="67" spans="1:8" ht="57.75" x14ac:dyDescent="0.25">
      <c r="A67" s="2343" t="s">
        <v>930</v>
      </c>
      <c r="B67" s="2340" t="s">
        <v>927</v>
      </c>
      <c r="C67" s="2342"/>
      <c r="D67" s="2342"/>
      <c r="E67" s="2342"/>
      <c r="F67" s="2328"/>
      <c r="G67" s="2328">
        <v>6000000</v>
      </c>
      <c r="H67"/>
    </row>
    <row r="68" spans="1:8" ht="29.25" x14ac:dyDescent="0.25">
      <c r="A68" s="2343" t="s">
        <v>931</v>
      </c>
      <c r="B68" s="2340" t="s">
        <v>927</v>
      </c>
      <c r="C68" s="2342"/>
      <c r="D68" s="2342"/>
      <c r="E68" s="2342"/>
      <c r="F68" s="2328"/>
      <c r="G68" s="2328">
        <v>3000000</v>
      </c>
      <c r="H68"/>
    </row>
    <row r="69" spans="1:8" ht="29.25" x14ac:dyDescent="0.25">
      <c r="A69" s="2343" t="s">
        <v>932</v>
      </c>
      <c r="B69" s="2340" t="s">
        <v>927</v>
      </c>
      <c r="C69" s="2342"/>
      <c r="D69" s="2342"/>
      <c r="E69" s="2342"/>
      <c r="F69" s="2328"/>
      <c r="G69" s="2328">
        <v>4000000</v>
      </c>
      <c r="H69"/>
    </row>
    <row r="70" spans="1:8" ht="43.5" x14ac:dyDescent="0.25">
      <c r="A70" s="2343" t="s">
        <v>933</v>
      </c>
      <c r="B70" s="2340" t="s">
        <v>927</v>
      </c>
      <c r="C70" s="2342"/>
      <c r="D70" s="2342"/>
      <c r="E70" s="2342"/>
      <c r="F70" s="2328"/>
      <c r="G70" s="2328">
        <v>740000</v>
      </c>
      <c r="H70"/>
    </row>
    <row r="71" spans="1:8" x14ac:dyDescent="0.25">
      <c r="A71" s="2353" t="s">
        <v>934</v>
      </c>
      <c r="B71" s="2345"/>
      <c r="C71" s="2328"/>
      <c r="D71" s="2328"/>
      <c r="E71" s="2328"/>
      <c r="F71" s="2328"/>
      <c r="G71" s="2328"/>
      <c r="H71"/>
    </row>
    <row r="72" spans="1:8" ht="72" x14ac:dyDescent="0.25">
      <c r="A72" s="2343" t="s">
        <v>935</v>
      </c>
      <c r="B72" s="2345" t="s">
        <v>936</v>
      </c>
      <c r="C72" s="2328">
        <v>251823.46</v>
      </c>
      <c r="D72" s="2328"/>
      <c r="E72" s="2328"/>
      <c r="F72" s="2328"/>
      <c r="G72" s="2328"/>
      <c r="H72"/>
    </row>
    <row r="73" spans="1:8" ht="29.25" x14ac:dyDescent="0.25">
      <c r="A73" s="2343" t="s">
        <v>937</v>
      </c>
      <c r="B73" s="2345" t="s">
        <v>936</v>
      </c>
      <c r="C73" s="2328"/>
      <c r="D73" s="2328"/>
      <c r="E73" s="2328"/>
      <c r="F73" s="2328"/>
      <c r="G73" s="2328">
        <v>1000000</v>
      </c>
      <c r="H73"/>
    </row>
    <row r="74" spans="1:8" ht="43.5" x14ac:dyDescent="0.25">
      <c r="A74" s="2343" t="s">
        <v>938</v>
      </c>
      <c r="B74" s="2345" t="s">
        <v>936</v>
      </c>
      <c r="C74" s="2328"/>
      <c r="D74" s="2328"/>
      <c r="E74" s="2328"/>
      <c r="F74" s="2328"/>
      <c r="G74" s="2328">
        <v>570000</v>
      </c>
      <c r="H74"/>
    </row>
    <row r="75" spans="1:8" x14ac:dyDescent="0.25">
      <c r="A75" s="2353" t="s">
        <v>939</v>
      </c>
      <c r="B75" s="2345"/>
      <c r="C75" s="2328"/>
      <c r="D75" s="2328"/>
      <c r="E75" s="2328"/>
      <c r="F75" s="2328"/>
      <c r="G75" s="2328"/>
      <c r="H75"/>
    </row>
    <row r="76" spans="1:8" ht="29.25" x14ac:dyDescent="0.25">
      <c r="A76" s="2343" t="s">
        <v>940</v>
      </c>
      <c r="B76" s="2345" t="s">
        <v>941</v>
      </c>
      <c r="C76" s="2328"/>
      <c r="D76" s="2328"/>
      <c r="E76" s="2328">
        <v>2400000</v>
      </c>
      <c r="F76" s="2328">
        <v>2400000</v>
      </c>
      <c r="G76" s="2328"/>
      <c r="H76"/>
    </row>
    <row r="77" spans="1:8" ht="29.25" x14ac:dyDescent="0.25">
      <c r="A77" s="2343" t="s">
        <v>942</v>
      </c>
      <c r="B77" s="2345" t="s">
        <v>941</v>
      </c>
      <c r="C77" s="2328"/>
      <c r="D77" s="2328"/>
      <c r="E77" s="2328">
        <v>5000000</v>
      </c>
      <c r="F77" s="2328">
        <v>5000000</v>
      </c>
      <c r="G77" s="2328"/>
    </row>
    <row r="78" spans="1:8" ht="29.25" x14ac:dyDescent="0.25">
      <c r="A78" s="2343" t="s">
        <v>943</v>
      </c>
      <c r="B78" s="2345" t="s">
        <v>941</v>
      </c>
      <c r="C78" s="2328"/>
      <c r="D78" s="2328"/>
      <c r="E78" s="2328"/>
      <c r="F78" s="2328"/>
      <c r="G78" s="2328">
        <v>2000000</v>
      </c>
    </row>
    <row r="79" spans="1:8" x14ac:dyDescent="0.25">
      <c r="A79" s="2353" t="s">
        <v>944</v>
      </c>
      <c r="B79" s="2345"/>
      <c r="C79" s="2328"/>
      <c r="D79" s="2328"/>
      <c r="E79" s="2328"/>
      <c r="F79" s="2328"/>
      <c r="G79" s="2328"/>
    </row>
    <row r="80" spans="1:8" ht="29.25" x14ac:dyDescent="0.25">
      <c r="A80" s="2343" t="s">
        <v>945</v>
      </c>
      <c r="B80" s="2345" t="s">
        <v>946</v>
      </c>
      <c r="C80" s="2328"/>
      <c r="D80" s="2328"/>
      <c r="E80" s="2328"/>
      <c r="F80" s="2328"/>
      <c r="G80" s="2328">
        <v>2000000</v>
      </c>
    </row>
    <row r="81" spans="1:7" ht="29.25" x14ac:dyDescent="0.25">
      <c r="A81" s="2343" t="s">
        <v>947</v>
      </c>
      <c r="B81" s="2345" t="s">
        <v>946</v>
      </c>
      <c r="C81" s="2328"/>
      <c r="D81" s="2328"/>
      <c r="E81" s="2328"/>
      <c r="F81" s="2328"/>
      <c r="G81" s="2328">
        <v>800000</v>
      </c>
    </row>
    <row r="82" spans="1:7" ht="29.25" x14ac:dyDescent="0.25">
      <c r="A82" s="2343" t="s">
        <v>948</v>
      </c>
      <c r="B82" s="2345" t="s">
        <v>946</v>
      </c>
      <c r="C82" s="2328"/>
      <c r="D82" s="2328"/>
      <c r="E82" s="2328"/>
      <c r="F82" s="2328"/>
      <c r="G82" s="2328">
        <v>5000000</v>
      </c>
    </row>
    <row r="83" spans="1:7" ht="29.25" x14ac:dyDescent="0.25">
      <c r="A83" s="2343" t="s">
        <v>949</v>
      </c>
      <c r="B83" s="2345" t="s">
        <v>946</v>
      </c>
      <c r="C83" s="2328"/>
      <c r="D83" s="2328"/>
      <c r="E83" s="2328"/>
      <c r="F83" s="2328"/>
      <c r="G83" s="2328">
        <v>17000000</v>
      </c>
    </row>
    <row r="84" spans="1:7" x14ac:dyDescent="0.25">
      <c r="A84" s="2353" t="s">
        <v>950</v>
      </c>
      <c r="B84" s="2345"/>
      <c r="C84" s="2328"/>
      <c r="D84" s="2328"/>
      <c r="E84" s="2328"/>
      <c r="F84" s="2328"/>
      <c r="G84" s="2328"/>
    </row>
    <row r="85" spans="1:7" ht="29.25" x14ac:dyDescent="0.25">
      <c r="A85" s="2343" t="s">
        <v>951</v>
      </c>
      <c r="B85" s="2345" t="s">
        <v>952</v>
      </c>
      <c r="C85" s="2328"/>
      <c r="D85" s="2339">
        <v>10300</v>
      </c>
      <c r="E85" s="2339">
        <v>4989700</v>
      </c>
      <c r="F85" s="2339">
        <v>5000000</v>
      </c>
      <c r="G85" s="2339"/>
    </row>
    <row r="86" spans="1:7" ht="29.25" x14ac:dyDescent="0.25">
      <c r="A86" s="2343" t="s">
        <v>953</v>
      </c>
      <c r="B86" s="2345" t="s">
        <v>952</v>
      </c>
      <c r="C86" s="2328"/>
      <c r="D86" s="2339">
        <v>10300</v>
      </c>
      <c r="E86" s="2339">
        <v>4989700</v>
      </c>
      <c r="F86" s="2339">
        <v>5000000</v>
      </c>
      <c r="G86" s="2339"/>
    </row>
    <row r="87" spans="1:7" ht="29.25" x14ac:dyDescent="0.25">
      <c r="A87" s="2343" t="s">
        <v>954</v>
      </c>
      <c r="B87" s="2345" t="s">
        <v>952</v>
      </c>
      <c r="C87" s="2328"/>
      <c r="D87" s="2339"/>
      <c r="E87" s="2339"/>
      <c r="F87" s="2339"/>
      <c r="G87" s="2339">
        <v>2000000</v>
      </c>
    </row>
    <row r="88" spans="1:7" x14ac:dyDescent="0.25">
      <c r="A88" s="2353" t="s">
        <v>743</v>
      </c>
      <c r="B88" s="2345"/>
      <c r="C88" s="2328"/>
      <c r="D88" s="2339"/>
      <c r="E88" s="2339"/>
      <c r="F88" s="2357"/>
      <c r="G88" s="2357"/>
    </row>
    <row r="89" spans="1:7" ht="29.25" x14ac:dyDescent="0.25">
      <c r="A89" s="2343" t="s">
        <v>955</v>
      </c>
      <c r="B89" s="2345" t="s">
        <v>956</v>
      </c>
      <c r="C89" s="2328"/>
      <c r="D89" s="2339"/>
      <c r="E89" s="2339">
        <v>10000000</v>
      </c>
      <c r="F89" s="2339">
        <v>10000000</v>
      </c>
      <c r="G89" s="2339"/>
    </row>
    <row r="90" spans="1:7" x14ac:dyDescent="0.25">
      <c r="A90" s="2353" t="s">
        <v>249</v>
      </c>
      <c r="B90" s="2361"/>
      <c r="C90" s="2328"/>
      <c r="D90" s="2328"/>
      <c r="E90" s="2328"/>
      <c r="F90" s="2328"/>
      <c r="G90" s="2328"/>
    </row>
    <row r="91" spans="1:7" x14ac:dyDescent="0.25">
      <c r="A91" s="2343" t="s">
        <v>957</v>
      </c>
      <c r="B91" s="2345" t="s">
        <v>958</v>
      </c>
      <c r="C91" s="2328"/>
      <c r="D91" s="2328"/>
      <c r="E91" s="2328">
        <v>5000000</v>
      </c>
      <c r="F91" s="2328">
        <v>5000000</v>
      </c>
      <c r="G91" s="2328"/>
    </row>
    <row r="92" spans="1:7" ht="29.25" x14ac:dyDescent="0.25">
      <c r="A92" s="2343" t="s">
        <v>959</v>
      </c>
      <c r="B92" s="2345" t="s">
        <v>958</v>
      </c>
      <c r="C92" s="2328">
        <v>4989671.5200000005</v>
      </c>
      <c r="D92" s="2328"/>
      <c r="E92" s="2328"/>
      <c r="F92" s="2328"/>
      <c r="G92" s="2328"/>
    </row>
    <row r="93" spans="1:7" ht="43.5" x14ac:dyDescent="0.25">
      <c r="A93" s="2343" t="s">
        <v>960</v>
      </c>
      <c r="B93" s="2345" t="s">
        <v>958</v>
      </c>
      <c r="C93" s="2328"/>
      <c r="D93" s="2328"/>
      <c r="E93" s="2328"/>
      <c r="F93" s="2328"/>
      <c r="G93" s="2328">
        <v>18000000</v>
      </c>
    </row>
    <row r="94" spans="1:7" ht="29.25" x14ac:dyDescent="0.25">
      <c r="A94" s="2343" t="s">
        <v>961</v>
      </c>
      <c r="B94" s="2345" t="s">
        <v>958</v>
      </c>
      <c r="C94" s="2328"/>
      <c r="D94" s="2328"/>
      <c r="E94" s="2328"/>
      <c r="F94" s="2328"/>
      <c r="G94" s="2328">
        <v>1500000</v>
      </c>
    </row>
    <row r="95" spans="1:7" ht="29.25" x14ac:dyDescent="0.25">
      <c r="A95" s="2343" t="s">
        <v>962</v>
      </c>
      <c r="B95" s="2345" t="s">
        <v>958</v>
      </c>
      <c r="C95" s="2328"/>
      <c r="D95" s="2328"/>
      <c r="E95" s="2328"/>
      <c r="F95" s="2328"/>
      <c r="G95" s="2328">
        <v>500000</v>
      </c>
    </row>
    <row r="96" spans="1:7" ht="29.25" x14ac:dyDescent="0.25">
      <c r="A96" s="2343" t="s">
        <v>963</v>
      </c>
      <c r="B96" s="2345" t="s">
        <v>958</v>
      </c>
      <c r="C96" s="2328"/>
      <c r="D96" s="2328"/>
      <c r="E96" s="2328"/>
      <c r="F96" s="2328"/>
      <c r="G96" s="2328">
        <v>3000000</v>
      </c>
    </row>
    <row r="97" spans="1:7" ht="29.25" x14ac:dyDescent="0.25">
      <c r="A97" s="2343" t="s">
        <v>964</v>
      </c>
      <c r="B97" s="2345" t="s">
        <v>958</v>
      </c>
      <c r="C97" s="2328"/>
      <c r="D97" s="2328"/>
      <c r="E97" s="2328"/>
      <c r="F97" s="2328"/>
      <c r="G97" s="2328">
        <v>25000000</v>
      </c>
    </row>
    <row r="98" spans="1:7" ht="29.25" x14ac:dyDescent="0.25">
      <c r="A98" s="2343" t="s">
        <v>965</v>
      </c>
      <c r="B98" s="2345" t="s">
        <v>958</v>
      </c>
      <c r="C98" s="2328"/>
      <c r="D98" s="2328"/>
      <c r="E98" s="2328"/>
      <c r="F98" s="2328"/>
      <c r="G98" s="2328">
        <v>25000000</v>
      </c>
    </row>
    <row r="99" spans="1:7" ht="29.25" x14ac:dyDescent="0.25">
      <c r="A99" s="2343" t="s">
        <v>966</v>
      </c>
      <c r="B99" s="2345" t="s">
        <v>958</v>
      </c>
      <c r="C99" s="2328"/>
      <c r="D99" s="2328"/>
      <c r="E99" s="2328"/>
      <c r="F99" s="2328"/>
      <c r="G99" s="2328">
        <v>10000000</v>
      </c>
    </row>
    <row r="100" spans="1:7" ht="29.25" x14ac:dyDescent="0.25">
      <c r="A100" s="2343" t="s">
        <v>967</v>
      </c>
      <c r="B100" s="2345" t="s">
        <v>958</v>
      </c>
      <c r="C100" s="2328"/>
      <c r="D100" s="2328"/>
      <c r="E100" s="2328"/>
      <c r="F100" s="2328"/>
      <c r="G100" s="2328">
        <v>7000000</v>
      </c>
    </row>
    <row r="101" spans="1:7" ht="29.25" x14ac:dyDescent="0.25">
      <c r="A101" s="2343" t="s">
        <v>968</v>
      </c>
      <c r="B101" s="2345" t="s">
        <v>958</v>
      </c>
      <c r="C101" s="2328"/>
      <c r="D101" s="2328"/>
      <c r="E101" s="2328"/>
      <c r="F101" s="2328"/>
      <c r="G101" s="2328">
        <v>3000000</v>
      </c>
    </row>
    <row r="102" spans="1:7" x14ac:dyDescent="0.25">
      <c r="A102" s="2353" t="s">
        <v>578</v>
      </c>
      <c r="B102" s="2345"/>
      <c r="C102" s="2328"/>
      <c r="D102" s="2328"/>
      <c r="E102" s="2328"/>
      <c r="F102" s="2328"/>
      <c r="G102" s="2328"/>
    </row>
    <row r="103" spans="1:7" x14ac:dyDescent="0.25">
      <c r="A103" s="2343" t="s">
        <v>969</v>
      </c>
      <c r="B103" s="2345" t="s">
        <v>970</v>
      </c>
      <c r="C103" s="2328"/>
      <c r="D103" s="2328">
        <v>2997000</v>
      </c>
      <c r="E103" s="2328">
        <v>3000</v>
      </c>
      <c r="F103" s="2328">
        <v>3000000</v>
      </c>
      <c r="G103" s="2328"/>
    </row>
    <row r="104" spans="1:7" x14ac:dyDescent="0.25">
      <c r="A104" s="2343" t="s">
        <v>971</v>
      </c>
      <c r="B104" s="2345" t="s">
        <v>970</v>
      </c>
      <c r="C104" s="2328">
        <v>1995000</v>
      </c>
      <c r="D104" s="2328"/>
      <c r="E104" s="2328"/>
      <c r="F104" s="2328"/>
      <c r="G104" s="2328"/>
    </row>
    <row r="105" spans="1:7" x14ac:dyDescent="0.25">
      <c r="A105" s="2343" t="s">
        <v>972</v>
      </c>
      <c r="B105" s="2345" t="s">
        <v>970</v>
      </c>
      <c r="C105" s="2328">
        <v>15285000</v>
      </c>
      <c r="D105" s="2328"/>
      <c r="E105" s="2328"/>
      <c r="F105" s="2328"/>
      <c r="G105" s="2328"/>
    </row>
    <row r="106" spans="1:7" x14ac:dyDescent="0.25">
      <c r="A106" s="2343" t="s">
        <v>973</v>
      </c>
      <c r="B106" s="2345" t="s">
        <v>970</v>
      </c>
      <c r="C106" s="2328">
        <v>8425000</v>
      </c>
      <c r="D106" s="2328"/>
      <c r="E106" s="2328"/>
      <c r="F106" s="2328"/>
      <c r="G106" s="2328"/>
    </row>
    <row r="107" spans="1:7" x14ac:dyDescent="0.25">
      <c r="A107" s="2343" t="s">
        <v>974</v>
      </c>
      <c r="B107" s="2345" t="s">
        <v>970</v>
      </c>
      <c r="C107" s="2328">
        <v>2997000</v>
      </c>
      <c r="D107" s="2328"/>
      <c r="E107" s="2328"/>
      <c r="F107" s="2328"/>
      <c r="G107" s="2328"/>
    </row>
    <row r="108" spans="1:7" x14ac:dyDescent="0.25">
      <c r="A108" s="2343" t="s">
        <v>975</v>
      </c>
      <c r="B108" s="2345" t="s">
        <v>970</v>
      </c>
      <c r="C108" s="2328">
        <v>1960000</v>
      </c>
      <c r="D108" s="2328"/>
      <c r="E108" s="2328"/>
      <c r="F108" s="2328"/>
      <c r="G108" s="2328"/>
    </row>
    <row r="109" spans="1:7" x14ac:dyDescent="0.25">
      <c r="A109" s="2343" t="s">
        <v>976</v>
      </c>
      <c r="B109" s="2345" t="s">
        <v>970</v>
      </c>
      <c r="C109" s="2328"/>
      <c r="D109" s="2328">
        <v>34991815</v>
      </c>
      <c r="E109" s="2328">
        <v>8185</v>
      </c>
      <c r="F109" s="2328">
        <v>35000000</v>
      </c>
      <c r="G109" s="2328"/>
    </row>
    <row r="110" spans="1:7" x14ac:dyDescent="0.25">
      <c r="A110" s="2343" t="s">
        <v>977</v>
      </c>
      <c r="B110" s="2345" t="s">
        <v>970</v>
      </c>
      <c r="C110" s="2328">
        <v>14985000</v>
      </c>
      <c r="D110" s="2328"/>
      <c r="E110" s="2328"/>
      <c r="F110" s="2328"/>
      <c r="G110" s="2328"/>
    </row>
    <row r="111" spans="1:7" x14ac:dyDescent="0.25">
      <c r="A111" s="2343" t="s">
        <v>978</v>
      </c>
      <c r="B111" s="2345" t="s">
        <v>970</v>
      </c>
      <c r="C111" s="2328">
        <v>1995000</v>
      </c>
      <c r="D111" s="2328"/>
      <c r="E111" s="2328"/>
      <c r="F111" s="2328"/>
      <c r="G111" s="2328"/>
    </row>
    <row r="112" spans="1:7" x14ac:dyDescent="0.25">
      <c r="A112" s="2354" t="s">
        <v>979</v>
      </c>
      <c r="B112" s="2345" t="s">
        <v>970</v>
      </c>
      <c r="C112" s="2328">
        <v>3998000</v>
      </c>
      <c r="D112" s="2328"/>
      <c r="E112" s="2328"/>
      <c r="F112" s="2349"/>
      <c r="G112" s="2349"/>
    </row>
    <row r="113" spans="1:7" x14ac:dyDescent="0.25">
      <c r="A113" s="2354" t="s">
        <v>980</v>
      </c>
      <c r="B113" s="2345" t="s">
        <v>970</v>
      </c>
      <c r="C113" s="2328">
        <v>2995000</v>
      </c>
      <c r="D113" s="2328"/>
      <c r="E113" s="2328"/>
      <c r="F113" s="2349"/>
      <c r="G113" s="2349"/>
    </row>
    <row r="114" spans="1:7" x14ac:dyDescent="0.25">
      <c r="A114" s="2354" t="s">
        <v>981</v>
      </c>
      <c r="B114" s="2345" t="s">
        <v>970</v>
      </c>
      <c r="C114" s="2328"/>
      <c r="D114" s="2328">
        <v>11995000</v>
      </c>
      <c r="E114" s="2328">
        <v>5000</v>
      </c>
      <c r="F114" s="2349">
        <v>12000000</v>
      </c>
      <c r="G114" s="2349"/>
    </row>
    <row r="115" spans="1:7" x14ac:dyDescent="0.25">
      <c r="A115" s="2354" t="s">
        <v>982</v>
      </c>
      <c r="B115" s="2345" t="s">
        <v>970</v>
      </c>
      <c r="C115" s="2328">
        <v>11997000</v>
      </c>
      <c r="D115" s="2328"/>
      <c r="E115" s="2328"/>
      <c r="F115" s="2349"/>
      <c r="G115" s="2349"/>
    </row>
    <row r="116" spans="1:7" x14ac:dyDescent="0.25">
      <c r="A116" s="2354" t="s">
        <v>983</v>
      </c>
      <c r="B116" s="2345" t="s">
        <v>970</v>
      </c>
      <c r="C116" s="2328">
        <v>3498000</v>
      </c>
      <c r="D116" s="2328"/>
      <c r="E116" s="2328"/>
      <c r="F116" s="2349"/>
      <c r="G116" s="2349"/>
    </row>
    <row r="117" spans="1:7" ht="29.25" x14ac:dyDescent="0.25">
      <c r="A117" s="2354" t="s">
        <v>984</v>
      </c>
      <c r="B117" s="2345" t="s">
        <v>970</v>
      </c>
      <c r="C117" s="2328">
        <v>11988000</v>
      </c>
      <c r="D117" s="2328"/>
      <c r="E117" s="2328"/>
      <c r="F117" s="2349"/>
      <c r="G117" s="2349"/>
    </row>
    <row r="118" spans="1:7" x14ac:dyDescent="0.25">
      <c r="A118" s="2354" t="s">
        <v>985</v>
      </c>
      <c r="B118" s="2345" t="s">
        <v>970</v>
      </c>
      <c r="C118" s="2328">
        <v>5998000</v>
      </c>
      <c r="D118" s="2328"/>
      <c r="E118" s="2328"/>
      <c r="F118" s="2349"/>
      <c r="G118" s="2349"/>
    </row>
    <row r="119" spans="1:7" ht="15.75" thickBot="1" x14ac:dyDescent="0.3">
      <c r="A119" s="2354" t="s">
        <v>986</v>
      </c>
      <c r="B119" s="2345" t="s">
        <v>970</v>
      </c>
      <c r="C119" s="2328">
        <v>4995000</v>
      </c>
      <c r="D119" s="2328"/>
      <c r="E119" s="2328"/>
      <c r="F119" s="2349"/>
      <c r="G119" s="2349"/>
    </row>
    <row r="120" spans="1:7" ht="15.75" thickBot="1" x14ac:dyDescent="0.3">
      <c r="A120" s="2326" t="s">
        <v>987</v>
      </c>
      <c r="B120" s="2360"/>
      <c r="C120" s="2327">
        <v>302893387.87</v>
      </c>
      <c r="D120" s="2351">
        <v>177768959.08000001</v>
      </c>
      <c r="E120" s="2351">
        <v>133886521.89000002</v>
      </c>
      <c r="F120" s="2351">
        <v>311655480.97000003</v>
      </c>
      <c r="G120" s="2351">
        <v>357390177</v>
      </c>
    </row>
    <row r="121" spans="1:7" x14ac:dyDescent="0.25">
      <c r="A121" s="2322"/>
      <c r="B121" s="2322"/>
      <c r="C121" s="2348"/>
      <c r="D121" s="2348"/>
      <c r="E121" s="2348"/>
      <c r="F121" s="2322"/>
      <c r="G121" s="2348"/>
    </row>
    <row r="122" spans="1:7" x14ac:dyDescent="0.25">
      <c r="A122" s="2337" t="s">
        <v>296</v>
      </c>
      <c r="B122" s="2475" t="s">
        <v>297</v>
      </c>
      <c r="C122" s="2475"/>
      <c r="D122" s="2475"/>
      <c r="E122" s="2475" t="s">
        <v>298</v>
      </c>
      <c r="F122" s="2475"/>
      <c r="G122" s="2475"/>
    </row>
    <row r="123" spans="1:7" x14ac:dyDescent="0.25">
      <c r="A123" s="2330"/>
      <c r="B123" s="2329"/>
      <c r="C123" s="2329"/>
      <c r="D123" s="2329"/>
      <c r="E123" s="2329"/>
      <c r="F123" s="2331"/>
      <c r="G123" s="2331"/>
    </row>
    <row r="124" spans="1:7" x14ac:dyDescent="0.25">
      <c r="A124" s="2330"/>
      <c r="B124" s="2329"/>
      <c r="C124" s="2329"/>
      <c r="D124" s="2329"/>
      <c r="E124" s="2329"/>
      <c r="F124" s="2331"/>
      <c r="G124" s="2331"/>
    </row>
    <row r="125" spans="1:7" ht="15.75" x14ac:dyDescent="0.25">
      <c r="A125" s="2332"/>
      <c r="B125" s="2333"/>
      <c r="C125" s="2482"/>
      <c r="D125" s="2482"/>
      <c r="E125" s="2482"/>
      <c r="F125" s="2482"/>
      <c r="G125" s="2334"/>
    </row>
    <row r="126" spans="1:7" ht="15.75" x14ac:dyDescent="0.25">
      <c r="A126" s="2338" t="s">
        <v>301</v>
      </c>
      <c r="B126" s="2487" t="s">
        <v>300</v>
      </c>
      <c r="C126" s="2487"/>
      <c r="D126" s="2487"/>
      <c r="E126" s="2487" t="s">
        <v>301</v>
      </c>
      <c r="F126" s="2487"/>
      <c r="G126" s="2487"/>
    </row>
    <row r="127" spans="1:7" x14ac:dyDescent="0.25">
      <c r="A127" s="2355" t="s">
        <v>304</v>
      </c>
      <c r="B127" s="2485" t="s">
        <v>303</v>
      </c>
      <c r="C127" s="2485"/>
      <c r="D127" s="2485"/>
      <c r="E127" s="2485" t="s">
        <v>304</v>
      </c>
      <c r="F127" s="2485"/>
      <c r="G127" s="2485"/>
    </row>
  </sheetData>
  <sheetProtection formatCells="0" formatColumns="0" formatRows="0" insertColumns="0" insertRows="0" insertHyperlinks="0" deleteColumns="0" deleteRows="0" sort="0" autoFilter="0" pivotTables="0"/>
  <mergeCells count="12">
    <mergeCell ref="A5:G5"/>
    <mergeCell ref="B127:D127"/>
    <mergeCell ref="E127:G127"/>
    <mergeCell ref="G12:G13"/>
    <mergeCell ref="B122:D122"/>
    <mergeCell ref="E122:G122"/>
    <mergeCell ref="C125:F125"/>
    <mergeCell ref="B126:D126"/>
    <mergeCell ref="E126:G126"/>
    <mergeCell ref="B12:B13"/>
    <mergeCell ref="C12:C13"/>
    <mergeCell ref="D12:F12"/>
  </mergeCells>
  <pageMargins left="0.5" right="0.5" top="0.5" bottom="0.5" header="0.3" footer="0.3"/>
  <pageSetup paperSize="9" scale="6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rgb="FFFFFF00"/>
    <pageSetUpPr fitToPage="1"/>
  </sheetPr>
  <dimension ref="A1:H76"/>
  <sheetViews>
    <sheetView topLeftCell="B1" zoomScale="85" zoomScaleNormal="85" workbookViewId="0">
      <selection activeCell="K38" sqref="K38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x14ac:dyDescent="0.25">
      <c r="A11" s="2516" t="s">
        <v>988</v>
      </c>
      <c r="B11" s="2516"/>
      <c r="C11" s="2516"/>
      <c r="D11" s="2516"/>
      <c r="E11" s="2516"/>
      <c r="F11" s="2516"/>
      <c r="G11" s="2370"/>
      <c r="H11"/>
    </row>
    <row r="12" spans="1:8" ht="28.9" customHeight="1" thickBot="1" x14ac:dyDescent="0.3">
      <c r="A12" s="2515"/>
      <c r="B12" s="2515"/>
      <c r="C12" s="2515"/>
      <c r="D12" s="2515"/>
      <c r="E12" s="2515"/>
      <c r="F12" s="2515"/>
      <c r="G12" s="2372"/>
      <c r="H12"/>
    </row>
    <row r="13" spans="1:8" s="8" customFormat="1" ht="14.45" customHeight="1" thickBot="1" x14ac:dyDescent="0.3">
      <c r="A13" s="2373"/>
      <c r="B13" s="2500" t="s">
        <v>20</v>
      </c>
      <c r="C13" s="2500" t="s">
        <v>21</v>
      </c>
      <c r="D13" s="2497" t="s">
        <v>22</v>
      </c>
      <c r="E13" s="2498"/>
      <c r="F13" s="2499"/>
      <c r="G13" s="2500" t="s">
        <v>23</v>
      </c>
    </row>
    <row r="14" spans="1:8" s="8" customFormat="1" ht="14.45" customHeight="1" x14ac:dyDescent="0.25">
      <c r="A14" s="2374" t="s">
        <v>24</v>
      </c>
      <c r="B14" s="2501"/>
      <c r="C14" s="2501"/>
      <c r="D14" s="2375" t="s">
        <v>25</v>
      </c>
      <c r="E14" s="2375" t="s">
        <v>26</v>
      </c>
      <c r="F14" s="2375" t="s">
        <v>27</v>
      </c>
      <c r="G14" s="2501"/>
    </row>
    <row r="15" spans="1:8" s="8" customFormat="1" ht="14.45" customHeight="1" thickBot="1" x14ac:dyDescent="0.3">
      <c r="A15" s="2376" t="s">
        <v>28</v>
      </c>
      <c r="B15" s="2377" t="s">
        <v>29</v>
      </c>
      <c r="C15" s="2377" t="s">
        <v>30</v>
      </c>
      <c r="D15" s="2377" t="s">
        <v>31</v>
      </c>
      <c r="E15" s="2377" t="s">
        <v>32</v>
      </c>
      <c r="F15" s="2377" t="s">
        <v>33</v>
      </c>
      <c r="G15" s="2377" t="s">
        <v>34</v>
      </c>
    </row>
    <row r="16" spans="1:8" s="8" customFormat="1" ht="14.45" customHeight="1" x14ac:dyDescent="0.25">
      <c r="A16" s="2374"/>
      <c r="B16" s="2375"/>
      <c r="C16" s="2375"/>
      <c r="D16" s="2375"/>
      <c r="E16" s="2375"/>
      <c r="F16" s="2375"/>
      <c r="G16" s="2375"/>
    </row>
    <row r="17" spans="1:7" s="8" customFormat="1" ht="14.45" customHeight="1" x14ac:dyDescent="0.25">
      <c r="A17" s="2378" t="s">
        <v>989</v>
      </c>
      <c r="B17" s="2379" t="s">
        <v>990</v>
      </c>
      <c r="C17" s="2380">
        <v>40928572</v>
      </c>
      <c r="D17" s="2380">
        <v>28000000</v>
      </c>
      <c r="E17" s="2380">
        <v>14000000</v>
      </c>
      <c r="F17" s="2381">
        <v>42000000</v>
      </c>
      <c r="G17" s="2381">
        <v>15400000</v>
      </c>
    </row>
    <row r="18" spans="1:7" s="8" customFormat="1" ht="14.45" customHeight="1" x14ac:dyDescent="0.25">
      <c r="A18" s="2382"/>
      <c r="B18" s="2391"/>
      <c r="C18" s="2392"/>
      <c r="D18" s="2392"/>
      <c r="E18" s="2392"/>
      <c r="F18" s="2393"/>
      <c r="G18" s="2393"/>
    </row>
    <row r="19" spans="1:7" s="8" customFormat="1" ht="15" customHeight="1" thickBot="1" x14ac:dyDescent="0.3">
      <c r="A19" s="2383"/>
      <c r="B19" s="2394"/>
      <c r="C19" s="2392"/>
      <c r="D19" s="2395"/>
      <c r="E19" s="2395"/>
      <c r="F19" s="2396"/>
      <c r="G19" s="2396"/>
    </row>
    <row r="20" spans="1:7" s="8" customFormat="1" ht="14.45" customHeight="1" thickBot="1" x14ac:dyDescent="0.3">
      <c r="A20" s="2397" t="s">
        <v>295</v>
      </c>
      <c r="B20" s="2398"/>
      <c r="C20" s="2399">
        <v>40928572</v>
      </c>
      <c r="D20" s="2399">
        <v>28000000</v>
      </c>
      <c r="E20" s="2399">
        <v>14000000</v>
      </c>
      <c r="F20" s="2399">
        <v>42000000</v>
      </c>
      <c r="G20" s="2399">
        <v>15400000</v>
      </c>
    </row>
    <row r="21" spans="1:7" s="8" customFormat="1" ht="14.45" customHeight="1" x14ac:dyDescent="0.25">
      <c r="A21" s="2400"/>
      <c r="B21" s="2400"/>
      <c r="C21" s="2401"/>
      <c r="D21" s="2401"/>
      <c r="E21" s="2401"/>
      <c r="F21" s="2402"/>
      <c r="G21" s="2402"/>
    </row>
    <row r="22" spans="1:7" s="8" customFormat="1" ht="14.45" customHeight="1" x14ac:dyDescent="0.25">
      <c r="A22" s="2368" t="s">
        <v>296</v>
      </c>
      <c r="B22" s="2475" t="s">
        <v>297</v>
      </c>
      <c r="C22" s="2475"/>
      <c r="D22" s="2475"/>
      <c r="E22" s="2475" t="s">
        <v>298</v>
      </c>
      <c r="F22" s="2475"/>
      <c r="G22" s="2475"/>
    </row>
    <row r="23" spans="1:7" s="8" customFormat="1" ht="14.45" customHeight="1" x14ac:dyDescent="0.25">
      <c r="A23" s="2363"/>
      <c r="B23" s="2362"/>
      <c r="C23" s="2362"/>
      <c r="D23" s="2362"/>
      <c r="E23" s="2362"/>
      <c r="F23" s="2364"/>
      <c r="G23" s="2364"/>
    </row>
    <row r="24" spans="1:7" s="8" customFormat="1" ht="14.45" customHeight="1" x14ac:dyDescent="0.25">
      <c r="A24" s="2363"/>
      <c r="B24" s="2362"/>
      <c r="C24" s="2362"/>
      <c r="D24" s="2362"/>
      <c r="E24" s="2362"/>
      <c r="F24" s="2364"/>
      <c r="G24" s="2364"/>
    </row>
    <row r="25" spans="1:7" s="8" customFormat="1" ht="14.45" customHeight="1" x14ac:dyDescent="0.25">
      <c r="A25" s="2365"/>
      <c r="B25" s="2366"/>
      <c r="C25" s="2482"/>
      <c r="D25" s="2482"/>
      <c r="E25" s="2482"/>
      <c r="F25" s="2482"/>
      <c r="G25" s="2367"/>
    </row>
    <row r="26" spans="1:7" s="8" customFormat="1" ht="14.45" customHeight="1" x14ac:dyDescent="0.25">
      <c r="A26" s="2369" t="s">
        <v>299</v>
      </c>
      <c r="B26" s="2487" t="s">
        <v>300</v>
      </c>
      <c r="C26" s="2487"/>
      <c r="D26" s="2487"/>
      <c r="E26" s="2487" t="s">
        <v>301</v>
      </c>
      <c r="F26" s="2487"/>
      <c r="G26" s="2487"/>
    </row>
    <row r="27" spans="1:7" s="8" customFormat="1" ht="14.45" customHeight="1" x14ac:dyDescent="0.25">
      <c r="A27" s="2371" t="s">
        <v>302</v>
      </c>
      <c r="B27" s="2485" t="s">
        <v>303</v>
      </c>
      <c r="C27" s="2485"/>
      <c r="D27" s="2485"/>
      <c r="E27" s="2485" t="s">
        <v>304</v>
      </c>
      <c r="F27" s="2485"/>
      <c r="G27" s="2485"/>
    </row>
    <row r="28" spans="1:7" s="8" customFormat="1" ht="14.45" customHeight="1" x14ac:dyDescent="0.25">
      <c r="A28" s="2400"/>
      <c r="B28" s="2400"/>
      <c r="C28" s="2402"/>
      <c r="D28" s="2402"/>
      <c r="E28" s="2402"/>
      <c r="F28" s="2402"/>
      <c r="G28" s="2402"/>
    </row>
    <row r="29" spans="1:7" s="8" customFormat="1" ht="14.45" customHeight="1" x14ac:dyDescent="0.25">
      <c r="A29" s="2403"/>
      <c r="B29" s="2403"/>
      <c r="C29" s="2403"/>
      <c r="D29" s="2403"/>
      <c r="E29" s="2403"/>
      <c r="F29" s="2403"/>
      <c r="G29" s="2403"/>
    </row>
    <row r="30" spans="1:7" s="8" customFormat="1" ht="14.45" customHeight="1" x14ac:dyDescent="0.25">
      <c r="A30" s="2404"/>
      <c r="B30" s="2404"/>
      <c r="C30" s="2404"/>
      <c r="D30" s="2404"/>
      <c r="E30" s="2404"/>
      <c r="F30" s="2403"/>
      <c r="G30" s="2403"/>
    </row>
    <row r="31" spans="1:7" s="8" customFormat="1" ht="14.45" customHeight="1" x14ac:dyDescent="0.25">
      <c r="A31" s="2384"/>
      <c r="B31" s="2385">
        <v>2016</v>
      </c>
      <c r="C31" s="2386">
        <v>140936252.87</v>
      </c>
      <c r="D31" s="2386"/>
      <c r="E31" s="2386"/>
      <c r="F31" s="2384"/>
      <c r="G31" s="2384"/>
    </row>
    <row r="32" spans="1:7" s="8" customFormat="1" ht="14.45" customHeight="1" x14ac:dyDescent="0.25">
      <c r="A32" s="2387"/>
      <c r="B32" s="2388">
        <v>2017</v>
      </c>
      <c r="C32" s="2389">
        <v>178319995.43000001</v>
      </c>
      <c r="D32" s="2389"/>
      <c r="E32" s="2389"/>
      <c r="F32" s="2384"/>
      <c r="G32" s="2390"/>
    </row>
    <row r="33" spans="2:8" s="8" customFormat="1" ht="14.45" customHeight="1" x14ac:dyDescent="0.25"/>
    <row r="34" spans="2:8" s="8" customFormat="1" ht="14.45" customHeight="1" x14ac:dyDescent="0.25"/>
    <row r="35" spans="2:8" s="8" customFormat="1" ht="14.45" customHeight="1" x14ac:dyDescent="0.25"/>
    <row r="36" spans="2:8" s="8" customFormat="1" ht="14.45" customHeight="1" x14ac:dyDescent="0.25"/>
    <row r="37" spans="2:8" s="8" customFormat="1" ht="14.45" customHeight="1" x14ac:dyDescent="0.25"/>
    <row r="38" spans="2:8" s="8" customFormat="1" ht="14.45" customHeight="1" x14ac:dyDescent="0.25"/>
    <row r="39" spans="2:8" s="8" customFormat="1" ht="14.45" customHeight="1" x14ac:dyDescent="0.25"/>
    <row r="40" spans="2:8" ht="14.45" customHeight="1" x14ac:dyDescent="0.25">
      <c r="B40"/>
      <c r="C40"/>
      <c r="D40"/>
      <c r="E40"/>
      <c r="F40"/>
      <c r="G40"/>
      <c r="H40"/>
    </row>
    <row r="41" spans="2:8" x14ac:dyDescent="0.25">
      <c r="B41"/>
      <c r="C41"/>
      <c r="D41"/>
      <c r="E41"/>
      <c r="F41"/>
      <c r="G41"/>
      <c r="H41"/>
    </row>
    <row r="42" spans="2:8" x14ac:dyDescent="0.25">
      <c r="B42"/>
      <c r="C42"/>
      <c r="D42"/>
      <c r="E42"/>
      <c r="F42"/>
      <c r="G42"/>
      <c r="H42"/>
    </row>
    <row r="43" spans="2:8" ht="28.9" customHeight="1" x14ac:dyDescent="0.25">
      <c r="B43"/>
      <c r="C43"/>
      <c r="D43"/>
      <c r="E43"/>
      <c r="F43"/>
      <c r="G43"/>
      <c r="H43"/>
    </row>
    <row r="44" spans="2:8" ht="20.45" customHeight="1" x14ac:dyDescent="0.25">
      <c r="B44"/>
      <c r="C44"/>
      <c r="D44"/>
      <c r="E44"/>
      <c r="F44"/>
      <c r="G44"/>
      <c r="H44"/>
    </row>
    <row r="45" spans="2:8" x14ac:dyDescent="0.25">
      <c r="B45"/>
      <c r="C45"/>
      <c r="D45"/>
      <c r="E45"/>
      <c r="F45"/>
      <c r="G45"/>
      <c r="H45"/>
    </row>
    <row r="46" spans="2:8" s="12" customFormat="1" x14ac:dyDescent="0.25"/>
    <row r="47" spans="2:8" s="12" customFormat="1" x14ac:dyDescent="0.25"/>
    <row r="48" spans="2:8" s="12" customFormat="1" x14ac:dyDescent="0.25"/>
    <row r="49" s="12" customFormat="1" x14ac:dyDescent="0.25"/>
    <row r="50" s="12" customFormat="1" ht="29.45" customHeight="1" x14ac:dyDescent="0.25"/>
    <row r="51" s="12" customFormat="1" x14ac:dyDescent="0.25"/>
    <row r="52" s="12" customFormat="1" ht="15" customHeight="1" x14ac:dyDescent="0.25"/>
    <row r="53" s="12" customFormat="1" x14ac:dyDescent="0.25"/>
    <row r="54" s="12" customFormat="1" ht="15" customHeight="1" x14ac:dyDescent="0.25"/>
    <row r="55" s="12" customFormat="1" x14ac:dyDescent="0.25"/>
    <row r="56" s="12" customFormat="1" x14ac:dyDescent="0.25"/>
    <row r="57" s="12" customFormat="1" ht="15" customHeight="1" x14ac:dyDescent="0.25"/>
    <row r="58" s="12" customFormat="1" ht="15" customHeight="1" x14ac:dyDescent="0.25"/>
    <row r="59" s="12" customFormat="1" ht="15" customHeight="1" x14ac:dyDescent="0.25"/>
    <row r="60" s="12" customFormat="1" x14ac:dyDescent="0.25"/>
    <row r="61" s="12" customFormat="1" ht="15" customHeight="1" x14ac:dyDescent="0.25"/>
    <row r="62" s="12" customFormat="1" x14ac:dyDescent="0.25"/>
    <row r="63" s="12" customFormat="1" ht="15" customHeight="1" x14ac:dyDescent="0.25"/>
    <row r="64" s="12" customFormat="1" x14ac:dyDescent="0.25"/>
    <row r="65" spans="2:8" s="12" customFormat="1" x14ac:dyDescent="0.25"/>
    <row r="66" spans="2:8" s="12" customFormat="1" ht="15" customHeight="1" x14ac:dyDescent="0.25"/>
    <row r="67" spans="2:8" x14ac:dyDescent="0.25">
      <c r="B67"/>
      <c r="C67"/>
      <c r="D67"/>
      <c r="E67"/>
      <c r="F67"/>
      <c r="G67"/>
      <c r="H67"/>
    </row>
    <row r="68" spans="2:8" x14ac:dyDescent="0.25">
      <c r="B68"/>
      <c r="C68"/>
      <c r="D68"/>
      <c r="E68"/>
      <c r="F68"/>
      <c r="G68"/>
      <c r="H68"/>
    </row>
    <row r="69" spans="2:8" x14ac:dyDescent="0.25">
      <c r="B69"/>
      <c r="C69"/>
      <c r="D69"/>
      <c r="E69"/>
      <c r="F69"/>
      <c r="G69"/>
      <c r="H69"/>
    </row>
    <row r="70" spans="2:8" x14ac:dyDescent="0.25">
      <c r="B70"/>
      <c r="C70"/>
      <c r="D70"/>
      <c r="E70"/>
      <c r="F70"/>
      <c r="G70"/>
      <c r="H70"/>
    </row>
    <row r="71" spans="2:8" x14ac:dyDescent="0.25">
      <c r="B71"/>
      <c r="C71"/>
      <c r="D71"/>
      <c r="E71"/>
      <c r="F71"/>
      <c r="G71"/>
      <c r="H71"/>
    </row>
    <row r="72" spans="2:8" x14ac:dyDescent="0.25">
      <c r="B72"/>
      <c r="C72"/>
      <c r="D72"/>
      <c r="E72"/>
      <c r="F72"/>
      <c r="G72"/>
      <c r="H72"/>
    </row>
    <row r="73" spans="2:8" x14ac:dyDescent="0.25">
      <c r="B73"/>
      <c r="C73"/>
      <c r="D73"/>
      <c r="E73"/>
      <c r="F73"/>
      <c r="G73"/>
      <c r="H73"/>
    </row>
    <row r="74" spans="2:8" x14ac:dyDescent="0.25">
      <c r="B74"/>
      <c r="C74"/>
      <c r="D74"/>
      <c r="E74"/>
      <c r="F74"/>
      <c r="G74"/>
      <c r="H74"/>
    </row>
    <row r="75" spans="2:8" x14ac:dyDescent="0.25">
      <c r="B75"/>
      <c r="C75"/>
      <c r="D75"/>
      <c r="E75"/>
      <c r="F75"/>
      <c r="G75"/>
      <c r="H75"/>
    </row>
    <row r="76" spans="2:8" x14ac:dyDescent="0.25">
      <c r="B76"/>
      <c r="C76"/>
      <c r="D76"/>
      <c r="E76"/>
      <c r="F76"/>
      <c r="G76"/>
      <c r="H76"/>
    </row>
  </sheetData>
  <sheetProtection formatCells="0" formatColumns="0" formatRows="0" insertColumns="0" insertRows="0" insertHyperlinks="0" deleteColumns="0" deleteRows="0" sort="0" autoFilter="0" pivotTables="0"/>
  <mergeCells count="14">
    <mergeCell ref="B27:D27"/>
    <mergeCell ref="E27:G27"/>
    <mergeCell ref="B22:D22"/>
    <mergeCell ref="E22:G22"/>
    <mergeCell ref="C25:F25"/>
    <mergeCell ref="B26:D26"/>
    <mergeCell ref="E26:G26"/>
    <mergeCell ref="A5:G5"/>
    <mergeCell ref="A12:F12"/>
    <mergeCell ref="B13:B14"/>
    <mergeCell ref="C13:C14"/>
    <mergeCell ref="D13:F13"/>
    <mergeCell ref="G13:G14"/>
    <mergeCell ref="A11:F11"/>
  </mergeCells>
  <pageMargins left="0.5" right="0.5" top="0.5" bottom="0.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F0"/>
    <pageSetUpPr fitToPage="1"/>
  </sheetPr>
  <dimension ref="A1:H97"/>
  <sheetViews>
    <sheetView zoomScale="85" zoomScaleNormal="85" workbookViewId="0">
      <selection activeCell="N30" sqref="N30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3" customHeight="1" x14ac:dyDescent="0.25">
      <c r="A10" s="20"/>
      <c r="B10" s="21"/>
      <c r="C10" s="21"/>
      <c r="D10" s="21"/>
      <c r="E10" s="21"/>
      <c r="F10" s="21"/>
      <c r="G10" s="21"/>
    </row>
    <row r="11" spans="1:8" ht="7.5" customHeight="1" x14ac:dyDescent="0.25">
      <c r="A11" s="2490"/>
      <c r="B11" s="2490"/>
      <c r="C11" s="2490"/>
      <c r="D11" s="2490"/>
      <c r="E11" s="2490"/>
      <c r="F11" s="2490"/>
      <c r="G11" s="241"/>
      <c r="H11"/>
    </row>
    <row r="12" spans="1:8" ht="11.25" customHeight="1" x14ac:dyDescent="0.25">
      <c r="A12" s="245" t="s">
        <v>324</v>
      </c>
      <c r="B12" s="255"/>
      <c r="C12" s="256"/>
      <c r="D12" s="256"/>
      <c r="E12" s="256"/>
      <c r="F12" s="255"/>
      <c r="G12" s="240"/>
      <c r="H12"/>
    </row>
    <row r="13" spans="1:8" s="8" customFormat="1" ht="14.45" customHeight="1" x14ac:dyDescent="0.25">
      <c r="A13" s="297"/>
      <c r="B13" s="2491" t="s">
        <v>20</v>
      </c>
      <c r="C13" s="2491" t="s">
        <v>21</v>
      </c>
      <c r="D13" s="2493" t="s">
        <v>22</v>
      </c>
      <c r="E13" s="2493"/>
      <c r="F13" s="2493"/>
      <c r="G13" s="2491" t="s">
        <v>23</v>
      </c>
    </row>
    <row r="14" spans="1:8" s="8" customFormat="1" ht="14.45" customHeight="1" x14ac:dyDescent="0.25">
      <c r="A14" s="298" t="s">
        <v>24</v>
      </c>
      <c r="B14" s="2492"/>
      <c r="C14" s="2492"/>
      <c r="D14" s="301" t="s">
        <v>25</v>
      </c>
      <c r="E14" s="301" t="s">
        <v>26</v>
      </c>
      <c r="F14" s="301" t="s">
        <v>27</v>
      </c>
      <c r="G14" s="2492"/>
    </row>
    <row r="15" spans="1:8" s="8" customFormat="1" ht="14.45" customHeight="1" x14ac:dyDescent="0.25">
      <c r="A15" s="299" t="s">
        <v>28</v>
      </c>
      <c r="B15" s="302" t="s">
        <v>29</v>
      </c>
      <c r="C15" s="302" t="s">
        <v>30</v>
      </c>
      <c r="D15" s="302" t="s">
        <v>31</v>
      </c>
      <c r="E15" s="302" t="s">
        <v>32</v>
      </c>
      <c r="F15" s="302" t="s">
        <v>33</v>
      </c>
      <c r="G15" s="302" t="s">
        <v>34</v>
      </c>
    </row>
    <row r="16" spans="1:8" s="8" customFormat="1" ht="14.45" customHeight="1" x14ac:dyDescent="0.25">
      <c r="A16" s="300" t="s">
        <v>35</v>
      </c>
      <c r="B16" s="268"/>
      <c r="C16" s="280"/>
      <c r="D16" s="280"/>
      <c r="E16" s="280"/>
      <c r="F16" s="280"/>
      <c r="G16" s="280"/>
    </row>
    <row r="17" spans="1:7" s="8" customFormat="1" ht="14.45" customHeight="1" x14ac:dyDescent="0.25">
      <c r="A17" s="296" t="s">
        <v>36</v>
      </c>
      <c r="B17" s="262" t="s">
        <v>37</v>
      </c>
      <c r="C17" s="263">
        <v>1539538.5</v>
      </c>
      <c r="D17" s="263">
        <v>900880.36</v>
      </c>
      <c r="E17" s="263">
        <v>933163.64</v>
      </c>
      <c r="F17" s="263">
        <v>1834044</v>
      </c>
      <c r="G17" s="263">
        <v>2042760</v>
      </c>
    </row>
    <row r="18" spans="1:7" s="8" customFormat="1" ht="14.45" customHeight="1" x14ac:dyDescent="0.25">
      <c r="A18" s="260" t="s">
        <v>40</v>
      </c>
      <c r="B18" s="243" t="s">
        <v>41</v>
      </c>
      <c r="C18" s="261">
        <v>51000</v>
      </c>
      <c r="D18" s="261">
        <v>35636.36</v>
      </c>
      <c r="E18" s="261">
        <v>36363.64</v>
      </c>
      <c r="F18" s="261">
        <v>72000</v>
      </c>
      <c r="G18" s="261">
        <v>72000</v>
      </c>
    </row>
    <row r="19" spans="1:7" s="8" customFormat="1" ht="15" customHeight="1" x14ac:dyDescent="0.25">
      <c r="A19" s="260" t="s">
        <v>42</v>
      </c>
      <c r="B19" s="243" t="s">
        <v>43</v>
      </c>
      <c r="C19" s="261">
        <v>102600</v>
      </c>
      <c r="D19" s="261">
        <v>51300</v>
      </c>
      <c r="E19" s="261">
        <v>56700</v>
      </c>
      <c r="F19" s="261">
        <v>108000</v>
      </c>
      <c r="G19" s="261">
        <v>120000</v>
      </c>
    </row>
    <row r="20" spans="1:7" s="8" customFormat="1" ht="14.45" customHeight="1" x14ac:dyDescent="0.25">
      <c r="A20" s="260" t="s">
        <v>44</v>
      </c>
      <c r="B20" s="262" t="s">
        <v>45</v>
      </c>
      <c r="C20" s="263">
        <v>102600</v>
      </c>
      <c r="D20" s="263">
        <v>51300</v>
      </c>
      <c r="E20" s="261">
        <v>56700</v>
      </c>
      <c r="F20" s="263">
        <v>108000</v>
      </c>
      <c r="G20" s="263">
        <v>120000</v>
      </c>
    </row>
    <row r="21" spans="1:7" s="8" customFormat="1" ht="14.45" customHeight="1" x14ac:dyDescent="0.25">
      <c r="A21" s="260" t="s">
        <v>46</v>
      </c>
      <c r="B21" s="243" t="s">
        <v>47</v>
      </c>
      <c r="C21" s="261">
        <v>12000</v>
      </c>
      <c r="D21" s="261">
        <v>14000</v>
      </c>
      <c r="E21" s="261">
        <v>7000</v>
      </c>
      <c r="F21" s="261">
        <v>21000</v>
      </c>
      <c r="G21" s="261">
        <v>21000</v>
      </c>
    </row>
    <row r="22" spans="1:7" s="8" customFormat="1" ht="14.45" customHeight="1" x14ac:dyDescent="0.25">
      <c r="A22" s="260" t="s">
        <v>54</v>
      </c>
      <c r="B22" s="243" t="s">
        <v>55</v>
      </c>
      <c r="C22" s="261">
        <v>125274</v>
      </c>
      <c r="D22" s="261"/>
      <c r="E22" s="261">
        <v>152837</v>
      </c>
      <c r="F22" s="261">
        <v>152837</v>
      </c>
      <c r="G22" s="261">
        <v>170230</v>
      </c>
    </row>
    <row r="23" spans="1:7" s="8" customFormat="1" ht="14.45" customHeight="1" x14ac:dyDescent="0.25">
      <c r="A23" s="260" t="s">
        <v>56</v>
      </c>
      <c r="B23" s="262" t="s">
        <v>57</v>
      </c>
      <c r="C23" s="263">
        <v>10000</v>
      </c>
      <c r="D23" s="263"/>
      <c r="E23" s="261">
        <v>15000</v>
      </c>
      <c r="F23" s="263">
        <v>15000</v>
      </c>
      <c r="G23" s="263">
        <v>15000</v>
      </c>
    </row>
    <row r="24" spans="1:7" s="8" customFormat="1" ht="14.45" customHeight="1" x14ac:dyDescent="0.25">
      <c r="A24" s="260" t="s">
        <v>58</v>
      </c>
      <c r="B24" s="243"/>
      <c r="C24" s="261"/>
      <c r="D24" s="261"/>
      <c r="E24" s="261"/>
      <c r="F24" s="261"/>
      <c r="G24" s="261"/>
    </row>
    <row r="25" spans="1:7" s="8" customFormat="1" ht="14.45" customHeight="1" x14ac:dyDescent="0.25">
      <c r="A25" s="264" t="s">
        <v>59</v>
      </c>
      <c r="B25" s="265" t="s">
        <v>60</v>
      </c>
      <c r="C25" s="266">
        <v>125274</v>
      </c>
      <c r="D25" s="266">
        <v>150924</v>
      </c>
      <c r="E25" s="261">
        <v>1913</v>
      </c>
      <c r="F25" s="266">
        <v>152837</v>
      </c>
      <c r="G25" s="261">
        <v>170230</v>
      </c>
    </row>
    <row r="26" spans="1:7" s="8" customFormat="1" ht="14.45" customHeight="1" x14ac:dyDescent="0.25">
      <c r="A26" s="260" t="s">
        <v>61</v>
      </c>
      <c r="B26" s="243" t="s">
        <v>62</v>
      </c>
      <c r="C26" s="261">
        <v>180394.56000000003</v>
      </c>
      <c r="D26" s="261">
        <v>107970.25000000001</v>
      </c>
      <c r="E26" s="261">
        <v>112115.74999999999</v>
      </c>
      <c r="F26" s="261">
        <v>220086</v>
      </c>
      <c r="G26" s="261">
        <v>245133</v>
      </c>
    </row>
    <row r="27" spans="1:7" s="8" customFormat="1" ht="14.45" customHeight="1" x14ac:dyDescent="0.25">
      <c r="A27" s="260" t="s">
        <v>63</v>
      </c>
      <c r="B27" s="262" t="s">
        <v>64</v>
      </c>
      <c r="C27" s="261">
        <v>2400</v>
      </c>
      <c r="D27" s="261">
        <v>3300</v>
      </c>
      <c r="E27" s="261">
        <v>3900</v>
      </c>
      <c r="F27" s="261">
        <v>7200</v>
      </c>
      <c r="G27" s="261">
        <v>7200</v>
      </c>
    </row>
    <row r="28" spans="1:7" s="8" customFormat="1" ht="14.45" customHeight="1" x14ac:dyDescent="0.25">
      <c r="A28" s="260" t="s">
        <v>65</v>
      </c>
      <c r="B28" s="243" t="s">
        <v>66</v>
      </c>
      <c r="C28" s="263">
        <v>23291.98</v>
      </c>
      <c r="D28" s="263">
        <v>21102.9</v>
      </c>
      <c r="E28" s="261">
        <v>21138.1</v>
      </c>
      <c r="F28" s="263">
        <v>42241</v>
      </c>
      <c r="G28" s="263">
        <v>43530</v>
      </c>
    </row>
    <row r="29" spans="1:7" s="8" customFormat="1" ht="14.45" customHeight="1" x14ac:dyDescent="0.25">
      <c r="A29" s="260" t="s">
        <v>67</v>
      </c>
      <c r="B29" s="243" t="s">
        <v>68</v>
      </c>
      <c r="C29" s="261">
        <v>2600</v>
      </c>
      <c r="D29" s="261">
        <v>1800</v>
      </c>
      <c r="E29" s="261">
        <v>1800</v>
      </c>
      <c r="F29" s="261">
        <v>3600</v>
      </c>
      <c r="G29" s="261">
        <v>3600</v>
      </c>
    </row>
    <row r="30" spans="1:7" s="8" customFormat="1" ht="14.45" customHeight="1" x14ac:dyDescent="0.25">
      <c r="A30" s="260" t="s">
        <v>71</v>
      </c>
      <c r="B30" s="243"/>
      <c r="C30" s="261"/>
      <c r="D30" s="261"/>
      <c r="E30" s="261"/>
      <c r="F30" s="261"/>
      <c r="G30" s="261"/>
    </row>
    <row r="31" spans="1:7" s="8" customFormat="1" ht="14.45" customHeight="1" x14ac:dyDescent="0.25">
      <c r="A31" s="267" t="s">
        <v>72</v>
      </c>
      <c r="B31" s="268" t="s">
        <v>73</v>
      </c>
      <c r="C31" s="261">
        <v>10000</v>
      </c>
      <c r="D31" s="261"/>
      <c r="E31" s="261">
        <v>10000</v>
      </c>
      <c r="F31" s="261">
        <v>10000</v>
      </c>
      <c r="G31" s="261"/>
    </row>
    <row r="32" spans="1:7" s="8" customFormat="1" ht="14.45" customHeight="1" x14ac:dyDescent="0.25">
      <c r="A32" s="267" t="s">
        <v>75</v>
      </c>
      <c r="B32" s="268" t="s">
        <v>73</v>
      </c>
      <c r="C32" s="261">
        <v>10000</v>
      </c>
      <c r="D32" s="261"/>
      <c r="E32" s="261">
        <v>15000</v>
      </c>
      <c r="F32" s="261">
        <v>15000</v>
      </c>
      <c r="G32" s="261">
        <v>15000</v>
      </c>
    </row>
    <row r="33" spans="1:8" s="8" customFormat="1" ht="14.45" customHeight="1" x14ac:dyDescent="0.25">
      <c r="A33" s="267" t="s">
        <v>306</v>
      </c>
      <c r="B33" s="268" t="s">
        <v>73</v>
      </c>
      <c r="C33" s="261">
        <v>60000</v>
      </c>
      <c r="D33" s="261"/>
      <c r="E33" s="261"/>
      <c r="F33" s="261"/>
      <c r="G33" s="261"/>
    </row>
    <row r="34" spans="1:8" s="8" customFormat="1" ht="14.45" customHeight="1" thickBot="1" x14ac:dyDescent="0.3">
      <c r="A34" s="269" t="s">
        <v>325</v>
      </c>
      <c r="B34" s="268" t="s">
        <v>73</v>
      </c>
      <c r="C34" s="261">
        <v>40000</v>
      </c>
      <c r="D34" s="261"/>
      <c r="E34" s="261"/>
      <c r="F34" s="261"/>
      <c r="G34" s="261"/>
    </row>
    <row r="35" spans="1:8" s="8" customFormat="1" ht="14.45" customHeight="1" thickBot="1" x14ac:dyDescent="0.3">
      <c r="A35" s="270" t="s">
        <v>81</v>
      </c>
      <c r="B35" s="271"/>
      <c r="C35" s="272">
        <v>2396973.04</v>
      </c>
      <c r="D35" s="272">
        <v>1338213.8699999999</v>
      </c>
      <c r="E35" s="272">
        <v>1423631.1300000001</v>
      </c>
      <c r="F35" s="272">
        <v>2761845</v>
      </c>
      <c r="G35" s="272">
        <v>3045683</v>
      </c>
    </row>
    <row r="36" spans="1:8" s="8" customFormat="1" ht="14.45" customHeight="1" thickBot="1" x14ac:dyDescent="0.3">
      <c r="A36" s="270"/>
      <c r="B36" s="271"/>
      <c r="C36" s="272"/>
      <c r="D36" s="273"/>
      <c r="E36" s="273"/>
      <c r="F36" s="273"/>
      <c r="G36" s="273"/>
    </row>
    <row r="37" spans="1:8" s="8" customFormat="1" ht="14.45" customHeight="1" thickBot="1" x14ac:dyDescent="0.3">
      <c r="A37" s="270" t="s">
        <v>82</v>
      </c>
      <c r="B37" s="274"/>
      <c r="C37" s="275"/>
      <c r="D37" s="276"/>
      <c r="E37" s="276"/>
      <c r="F37" s="277"/>
      <c r="G37" s="277"/>
    </row>
    <row r="38" spans="1:8" s="8" customFormat="1" ht="14.45" customHeight="1" x14ac:dyDescent="0.25">
      <c r="A38" s="278" t="s">
        <v>83</v>
      </c>
      <c r="B38" s="268" t="s">
        <v>84</v>
      </c>
      <c r="C38" s="279">
        <v>399645</v>
      </c>
      <c r="D38" s="279">
        <v>140638</v>
      </c>
      <c r="E38" s="279">
        <v>9362</v>
      </c>
      <c r="F38" s="280">
        <v>150000</v>
      </c>
      <c r="G38" s="280">
        <v>240000</v>
      </c>
    </row>
    <row r="39" spans="1:8" s="8" customFormat="1" ht="14.45" customHeight="1" x14ac:dyDescent="0.25">
      <c r="A39" s="260" t="s">
        <v>87</v>
      </c>
      <c r="B39" s="243" t="s">
        <v>88</v>
      </c>
      <c r="C39" s="281">
        <v>285274.36</v>
      </c>
      <c r="D39" s="281">
        <v>116300</v>
      </c>
      <c r="E39" s="281">
        <v>147298</v>
      </c>
      <c r="F39" s="261">
        <v>263598</v>
      </c>
      <c r="G39" s="261">
        <v>400000</v>
      </c>
    </row>
    <row r="40" spans="1:8" ht="14.45" customHeight="1" x14ac:dyDescent="0.25">
      <c r="A40" s="260" t="s">
        <v>89</v>
      </c>
      <c r="B40" s="243" t="s">
        <v>90</v>
      </c>
      <c r="C40" s="281">
        <v>60330</v>
      </c>
      <c r="D40" s="281">
        <v>147557</v>
      </c>
      <c r="E40" s="281">
        <v>88845</v>
      </c>
      <c r="F40" s="261">
        <v>236402</v>
      </c>
      <c r="G40" s="261">
        <v>188800</v>
      </c>
      <c r="H40"/>
    </row>
    <row r="41" spans="1:8" ht="15.75" x14ac:dyDescent="0.25">
      <c r="A41" s="260" t="s">
        <v>93</v>
      </c>
      <c r="B41" s="243" t="s">
        <v>94</v>
      </c>
      <c r="C41" s="281">
        <v>441840</v>
      </c>
      <c r="D41" s="281">
        <v>200000</v>
      </c>
      <c r="E41" s="281">
        <v>200000</v>
      </c>
      <c r="F41" s="261">
        <v>400000</v>
      </c>
      <c r="G41" s="261">
        <v>500000</v>
      </c>
      <c r="H41"/>
    </row>
    <row r="42" spans="1:8" ht="15.75" x14ac:dyDescent="0.25">
      <c r="A42" s="260" t="s">
        <v>95</v>
      </c>
      <c r="B42" s="243" t="s">
        <v>96</v>
      </c>
      <c r="C42" s="281"/>
      <c r="D42" s="281"/>
      <c r="E42" s="281">
        <v>19000</v>
      </c>
      <c r="F42" s="261">
        <v>19000</v>
      </c>
      <c r="G42" s="261"/>
      <c r="H42"/>
    </row>
    <row r="43" spans="1:8" ht="28.9" customHeight="1" x14ac:dyDescent="0.25">
      <c r="A43" s="260" t="s">
        <v>326</v>
      </c>
      <c r="B43" s="243" t="s">
        <v>105</v>
      </c>
      <c r="C43" s="281">
        <v>9997.99</v>
      </c>
      <c r="D43" s="281"/>
      <c r="E43" s="281">
        <v>30000</v>
      </c>
      <c r="F43" s="261">
        <v>30000</v>
      </c>
      <c r="G43" s="261">
        <v>30000</v>
      </c>
      <c r="H43"/>
    </row>
    <row r="44" spans="1:8" ht="20.45" customHeight="1" x14ac:dyDescent="0.25">
      <c r="A44" s="260" t="s">
        <v>121</v>
      </c>
      <c r="B44" s="243" t="s">
        <v>122</v>
      </c>
      <c r="C44" s="281">
        <v>191463.36</v>
      </c>
      <c r="D44" s="281">
        <v>56826.74</v>
      </c>
      <c r="E44" s="281">
        <v>143173.26</v>
      </c>
      <c r="F44" s="261">
        <v>200000</v>
      </c>
      <c r="G44" s="261">
        <v>300000</v>
      </c>
      <c r="H44"/>
    </row>
    <row r="45" spans="1:8" ht="15.75" x14ac:dyDescent="0.25">
      <c r="A45" s="260" t="s">
        <v>137</v>
      </c>
      <c r="B45" s="243"/>
      <c r="C45" s="281"/>
      <c r="D45" s="281"/>
      <c r="E45" s="281"/>
      <c r="F45" s="261"/>
      <c r="G45" s="261"/>
      <c r="H45"/>
    </row>
    <row r="46" spans="1:8" s="12" customFormat="1" ht="15.75" x14ac:dyDescent="0.25">
      <c r="A46" s="267" t="s">
        <v>327</v>
      </c>
      <c r="B46" s="243" t="s">
        <v>139</v>
      </c>
      <c r="C46" s="281"/>
      <c r="D46" s="281"/>
      <c r="E46" s="281"/>
      <c r="F46" s="261"/>
      <c r="G46" s="261">
        <v>40000</v>
      </c>
    </row>
    <row r="47" spans="1:8" s="12" customFormat="1" ht="15.75" x14ac:dyDescent="0.25">
      <c r="A47" s="278" t="s">
        <v>328</v>
      </c>
      <c r="B47" s="268"/>
      <c r="C47" s="279"/>
      <c r="D47" s="279"/>
      <c r="E47" s="281"/>
      <c r="F47" s="280"/>
      <c r="G47" s="280"/>
    </row>
    <row r="48" spans="1:8" s="12" customFormat="1" ht="15.75" x14ac:dyDescent="0.25">
      <c r="A48" s="267" t="s">
        <v>329</v>
      </c>
      <c r="B48" s="243" t="s">
        <v>192</v>
      </c>
      <c r="C48" s="281">
        <v>100000</v>
      </c>
      <c r="D48" s="281"/>
      <c r="E48" s="281"/>
      <c r="F48" s="261"/>
      <c r="G48" s="261">
        <v>100000</v>
      </c>
    </row>
    <row r="49" spans="1:7" s="12" customFormat="1" ht="16.5" thickBot="1" x14ac:dyDescent="0.3">
      <c r="A49" s="260" t="s">
        <v>143</v>
      </c>
      <c r="B49" s="243" t="s">
        <v>144</v>
      </c>
      <c r="C49" s="281"/>
      <c r="D49" s="281"/>
      <c r="E49" s="281"/>
      <c r="F49" s="261"/>
      <c r="G49" s="261">
        <v>50000</v>
      </c>
    </row>
    <row r="50" spans="1:7" s="12" customFormat="1" ht="29.45" customHeight="1" thickBot="1" x14ac:dyDescent="0.3">
      <c r="A50" s="270" t="s">
        <v>145</v>
      </c>
      <c r="B50" s="271"/>
      <c r="C50" s="272">
        <v>1488550.71</v>
      </c>
      <c r="D50" s="272">
        <v>661321.74</v>
      </c>
      <c r="E50" s="272">
        <v>637678.26</v>
      </c>
      <c r="F50" s="272">
        <v>1299000</v>
      </c>
      <c r="G50" s="272">
        <v>1848800</v>
      </c>
    </row>
    <row r="51" spans="1:7" s="12" customFormat="1" ht="16.5" thickBot="1" x14ac:dyDescent="0.3">
      <c r="A51" s="270"/>
      <c r="B51" s="271"/>
      <c r="C51" s="272"/>
      <c r="D51" s="272"/>
      <c r="E51" s="272"/>
      <c r="F51" s="272"/>
      <c r="G51" s="272"/>
    </row>
    <row r="52" spans="1:7" s="12" customFormat="1" ht="15" customHeight="1" thickBot="1" x14ac:dyDescent="0.3">
      <c r="A52" s="270" t="s">
        <v>330</v>
      </c>
      <c r="B52" s="282"/>
      <c r="C52" s="283"/>
      <c r="D52" s="283"/>
      <c r="E52" s="283"/>
      <c r="F52" s="283"/>
      <c r="G52" s="283"/>
    </row>
    <row r="53" spans="1:7" s="12" customFormat="1" ht="15.75" x14ac:dyDescent="0.25">
      <c r="A53" s="284" t="s">
        <v>243</v>
      </c>
      <c r="B53" s="285"/>
      <c r="C53" s="286"/>
      <c r="D53" s="286"/>
      <c r="E53" s="286"/>
      <c r="F53" s="286"/>
      <c r="G53" s="286"/>
    </row>
    <row r="54" spans="1:7" s="12" customFormat="1" ht="15" customHeight="1" x14ac:dyDescent="0.25">
      <c r="A54" s="287" t="s">
        <v>253</v>
      </c>
      <c r="B54" s="288" t="s">
        <v>245</v>
      </c>
      <c r="C54" s="261">
        <v>114900</v>
      </c>
      <c r="D54" s="261"/>
      <c r="E54" s="261"/>
      <c r="F54" s="261"/>
      <c r="G54" s="261"/>
    </row>
    <row r="55" spans="1:7" s="12" customFormat="1" ht="15.75" x14ac:dyDescent="0.25">
      <c r="A55" s="289" t="s">
        <v>256</v>
      </c>
      <c r="B55" s="243"/>
      <c r="C55" s="261"/>
      <c r="D55" s="261"/>
      <c r="E55" s="261"/>
      <c r="F55" s="261"/>
      <c r="G55" s="261"/>
    </row>
    <row r="56" spans="1:7" s="12" customFormat="1" ht="16.5" thickBot="1" x14ac:dyDescent="0.3">
      <c r="A56" s="290" t="s">
        <v>331</v>
      </c>
      <c r="B56" s="291" t="s">
        <v>258</v>
      </c>
      <c r="C56" s="292">
        <v>56500</v>
      </c>
      <c r="D56" s="292"/>
      <c r="E56" s="292"/>
      <c r="F56" s="292"/>
      <c r="G56" s="292"/>
    </row>
    <row r="57" spans="1:7" s="12" customFormat="1" ht="15" customHeight="1" thickBot="1" x14ac:dyDescent="0.3">
      <c r="A57" s="270" t="s">
        <v>174</v>
      </c>
      <c r="B57" s="282"/>
      <c r="C57" s="272">
        <v>171400</v>
      </c>
      <c r="D57" s="272">
        <v>0</v>
      </c>
      <c r="E57" s="272">
        <v>0</v>
      </c>
      <c r="F57" s="272">
        <v>0</v>
      </c>
      <c r="G57" s="272">
        <v>0</v>
      </c>
    </row>
    <row r="58" spans="1:7" s="12" customFormat="1" ht="15" customHeight="1" thickBot="1" x14ac:dyDescent="0.3">
      <c r="A58" s="270"/>
      <c r="B58" s="270"/>
      <c r="C58" s="293"/>
      <c r="D58" s="293"/>
      <c r="E58" s="293"/>
      <c r="F58" s="293"/>
      <c r="G58" s="293"/>
    </row>
    <row r="59" spans="1:7" s="12" customFormat="1" ht="15" customHeight="1" thickBot="1" x14ac:dyDescent="0.3">
      <c r="A59" s="294" t="s">
        <v>295</v>
      </c>
      <c r="B59" s="294"/>
      <c r="C59" s="295">
        <v>4056923.75</v>
      </c>
      <c r="D59" s="295">
        <v>1999535.6099999999</v>
      </c>
      <c r="E59" s="295">
        <v>2061309.3900000001</v>
      </c>
      <c r="F59" s="295">
        <v>4060845</v>
      </c>
      <c r="G59" s="295">
        <v>4894483</v>
      </c>
    </row>
    <row r="60" spans="1:7" s="12" customFormat="1" ht="15.75" x14ac:dyDescent="0.25">
      <c r="A60" s="257"/>
      <c r="B60" s="242"/>
      <c r="C60" s="242"/>
      <c r="D60" s="242"/>
      <c r="E60" s="242"/>
      <c r="F60" s="258"/>
      <c r="G60" s="258"/>
    </row>
    <row r="61" spans="1:7" s="12" customFormat="1" ht="15" customHeight="1" x14ac:dyDescent="0.25">
      <c r="A61" s="246" t="s">
        <v>296</v>
      </c>
      <c r="B61" s="2494" t="s">
        <v>297</v>
      </c>
      <c r="C61" s="2494"/>
      <c r="D61" s="2494"/>
      <c r="E61" s="2494" t="s">
        <v>298</v>
      </c>
      <c r="F61" s="2494"/>
      <c r="G61" s="2494"/>
    </row>
    <row r="62" spans="1:7" s="12" customFormat="1" ht="15.75" x14ac:dyDescent="0.25">
      <c r="A62" s="247"/>
      <c r="B62" s="248"/>
      <c r="C62" s="248"/>
      <c r="D62" s="248"/>
      <c r="E62" s="248"/>
      <c r="F62" s="249"/>
      <c r="G62" s="249"/>
    </row>
    <row r="63" spans="1:7" s="12" customFormat="1" ht="15" customHeight="1" x14ac:dyDescent="0.25">
      <c r="A63" s="250"/>
      <c r="B63" s="251"/>
      <c r="C63" s="2495"/>
      <c r="D63" s="2495"/>
      <c r="E63" s="2495"/>
      <c r="F63" s="2495"/>
      <c r="G63" s="252"/>
    </row>
    <row r="64" spans="1:7" s="12" customFormat="1" ht="15.75" x14ac:dyDescent="0.25">
      <c r="A64" s="253" t="s">
        <v>332</v>
      </c>
      <c r="B64" s="2496" t="s">
        <v>300</v>
      </c>
      <c r="C64" s="2496"/>
      <c r="D64" s="2496"/>
      <c r="E64" s="2496" t="s">
        <v>301</v>
      </c>
      <c r="F64" s="2496"/>
      <c r="G64" s="2496"/>
    </row>
    <row r="65" spans="1:8" s="12" customFormat="1" ht="15.75" x14ac:dyDescent="0.25">
      <c r="A65" s="254" t="s">
        <v>323</v>
      </c>
      <c r="B65" s="2489" t="s">
        <v>303</v>
      </c>
      <c r="C65" s="2489"/>
      <c r="D65" s="2489"/>
      <c r="E65" s="2489" t="s">
        <v>304</v>
      </c>
      <c r="F65" s="2489"/>
      <c r="G65" s="2489"/>
    </row>
    <row r="66" spans="1:8" s="12" customFormat="1" ht="15" customHeight="1" x14ac:dyDescent="0.25">
      <c r="A66" s="257"/>
      <c r="B66" s="242"/>
      <c r="C66" s="242"/>
      <c r="D66" s="242"/>
      <c r="E66" s="242"/>
      <c r="F66" s="258"/>
      <c r="G66" s="258"/>
    </row>
    <row r="67" spans="1:8" ht="15.75" x14ac:dyDescent="0.25">
      <c r="A67" s="259"/>
      <c r="B67" s="244"/>
      <c r="C67" s="244"/>
      <c r="D67" s="244"/>
      <c r="E67" s="244"/>
      <c r="F67" s="242"/>
      <c r="G67" s="242"/>
      <c r="H67"/>
    </row>
    <row r="68" spans="1:8" x14ac:dyDescent="0.25">
      <c r="B68"/>
      <c r="C68"/>
      <c r="D68"/>
      <c r="E68"/>
      <c r="F68"/>
      <c r="G68"/>
      <c r="H68"/>
    </row>
    <row r="69" spans="1:8" x14ac:dyDescent="0.25">
      <c r="B69"/>
      <c r="C69"/>
      <c r="D69"/>
      <c r="E69"/>
      <c r="F69"/>
      <c r="G69"/>
      <c r="H69"/>
    </row>
    <row r="70" spans="1:8" x14ac:dyDescent="0.25">
      <c r="B70"/>
      <c r="C70"/>
      <c r="D70"/>
      <c r="E70"/>
      <c r="F70"/>
      <c r="G70"/>
      <c r="H70"/>
    </row>
    <row r="71" spans="1:8" x14ac:dyDescent="0.25">
      <c r="B71"/>
      <c r="C71"/>
      <c r="D71"/>
      <c r="E71"/>
      <c r="F71"/>
      <c r="G71"/>
      <c r="H71"/>
    </row>
    <row r="72" spans="1:8" x14ac:dyDescent="0.25">
      <c r="B72"/>
      <c r="C72"/>
      <c r="D72"/>
      <c r="E72"/>
      <c r="F72"/>
      <c r="G72"/>
      <c r="H72"/>
    </row>
    <row r="73" spans="1:8" x14ac:dyDescent="0.25">
      <c r="B73"/>
      <c r="C73"/>
      <c r="D73"/>
      <c r="E73"/>
      <c r="F73"/>
      <c r="G73"/>
      <c r="H73"/>
    </row>
    <row r="74" spans="1:8" x14ac:dyDescent="0.25">
      <c r="B74"/>
      <c r="C74"/>
      <c r="D74"/>
      <c r="E74"/>
      <c r="F74"/>
      <c r="G74"/>
      <c r="H74"/>
    </row>
    <row r="75" spans="1:8" x14ac:dyDescent="0.25">
      <c r="B75"/>
      <c r="C75"/>
      <c r="D75"/>
      <c r="E75"/>
      <c r="F75"/>
      <c r="G75"/>
      <c r="H75"/>
    </row>
    <row r="76" spans="1:8" x14ac:dyDescent="0.25">
      <c r="B76"/>
      <c r="C76"/>
      <c r="D76"/>
      <c r="E76"/>
      <c r="F76"/>
      <c r="G76"/>
      <c r="H76"/>
    </row>
    <row r="77" spans="1:8" x14ac:dyDescent="0.25">
      <c r="B77"/>
      <c r="C77"/>
      <c r="D77"/>
      <c r="E77"/>
      <c r="F77"/>
      <c r="G77"/>
      <c r="H77"/>
    </row>
    <row r="78" spans="1:8" x14ac:dyDescent="0.25">
      <c r="B78"/>
      <c r="C78"/>
      <c r="D78"/>
      <c r="E78"/>
      <c r="F78"/>
      <c r="G78"/>
      <c r="H78"/>
    </row>
    <row r="79" spans="1:8" x14ac:dyDescent="0.25">
      <c r="B79"/>
      <c r="C79"/>
      <c r="D79"/>
      <c r="E79"/>
      <c r="F79"/>
      <c r="G79"/>
      <c r="H79"/>
    </row>
    <row r="80" spans="1:8" x14ac:dyDescent="0.25">
      <c r="B80"/>
      <c r="C80"/>
      <c r="D80"/>
      <c r="E80"/>
      <c r="F80"/>
      <c r="G80"/>
      <c r="H80"/>
    </row>
    <row r="81" spans="2:8" x14ac:dyDescent="0.25">
      <c r="B81"/>
      <c r="C81"/>
      <c r="D81"/>
      <c r="E81"/>
      <c r="F81"/>
      <c r="G81"/>
      <c r="H81"/>
    </row>
    <row r="82" spans="2:8" x14ac:dyDescent="0.25">
      <c r="B82"/>
      <c r="C82"/>
      <c r="D82"/>
      <c r="E82"/>
      <c r="F82"/>
      <c r="G82"/>
      <c r="H82"/>
    </row>
    <row r="83" spans="2:8" x14ac:dyDescent="0.25">
      <c r="B83"/>
      <c r="C83"/>
      <c r="D83"/>
      <c r="E83"/>
      <c r="F83"/>
      <c r="G83"/>
      <c r="H83"/>
    </row>
    <row r="84" spans="2:8" x14ac:dyDescent="0.25">
      <c r="B84"/>
      <c r="C84"/>
      <c r="D84"/>
      <c r="E84"/>
      <c r="F84"/>
      <c r="G84"/>
      <c r="H84"/>
    </row>
    <row r="85" spans="2:8" x14ac:dyDescent="0.25">
      <c r="B85"/>
      <c r="C85"/>
      <c r="D85"/>
      <c r="E85"/>
      <c r="F85"/>
      <c r="G85"/>
      <c r="H85"/>
    </row>
    <row r="86" spans="2:8" x14ac:dyDescent="0.25">
      <c r="B86"/>
      <c r="C86"/>
      <c r="D86"/>
      <c r="E86"/>
      <c r="F86"/>
      <c r="G86"/>
      <c r="H86"/>
    </row>
    <row r="87" spans="2:8" x14ac:dyDescent="0.25">
      <c r="B87"/>
      <c r="C87"/>
      <c r="D87"/>
      <c r="E87"/>
      <c r="F87"/>
      <c r="G87"/>
      <c r="H87"/>
    </row>
    <row r="88" spans="2:8" x14ac:dyDescent="0.25">
      <c r="B88"/>
      <c r="C88"/>
      <c r="D88"/>
      <c r="E88"/>
      <c r="F88"/>
      <c r="G88"/>
      <c r="H88"/>
    </row>
    <row r="89" spans="2:8" x14ac:dyDescent="0.25">
      <c r="B89"/>
      <c r="C89"/>
      <c r="D89"/>
      <c r="E89"/>
      <c r="F89"/>
      <c r="G89"/>
      <c r="H89"/>
    </row>
    <row r="90" spans="2:8" x14ac:dyDescent="0.25">
      <c r="B90"/>
      <c r="C90"/>
      <c r="D90"/>
      <c r="E90"/>
      <c r="F90"/>
      <c r="G90"/>
      <c r="H90"/>
    </row>
    <row r="91" spans="2:8" x14ac:dyDescent="0.25">
      <c r="B91"/>
      <c r="C91"/>
      <c r="D91"/>
      <c r="E91"/>
      <c r="F91"/>
      <c r="G91"/>
      <c r="H91"/>
    </row>
    <row r="92" spans="2:8" x14ac:dyDescent="0.25">
      <c r="B92"/>
      <c r="C92"/>
      <c r="D92"/>
      <c r="E92"/>
      <c r="F92"/>
      <c r="G92"/>
      <c r="H92"/>
    </row>
    <row r="93" spans="2:8" x14ac:dyDescent="0.25">
      <c r="B93"/>
      <c r="C93"/>
      <c r="D93"/>
      <c r="E93"/>
      <c r="F93"/>
      <c r="G93"/>
      <c r="H93"/>
    </row>
    <row r="94" spans="2:8" x14ac:dyDescent="0.25">
      <c r="B94"/>
      <c r="C94"/>
      <c r="D94"/>
      <c r="E94"/>
      <c r="F94"/>
      <c r="G94"/>
      <c r="H94"/>
    </row>
    <row r="95" spans="2:8" x14ac:dyDescent="0.25">
      <c r="B95"/>
      <c r="C95"/>
      <c r="D95"/>
      <c r="E95"/>
      <c r="F95"/>
      <c r="G95"/>
      <c r="H95"/>
    </row>
    <row r="96" spans="2:8" x14ac:dyDescent="0.25">
      <c r="B96"/>
      <c r="C96"/>
      <c r="D96"/>
      <c r="E96"/>
      <c r="F96"/>
      <c r="G96"/>
      <c r="H96"/>
    </row>
    <row r="97" spans="2:8" x14ac:dyDescent="0.25">
      <c r="B97"/>
      <c r="C97"/>
      <c r="D97"/>
      <c r="E97"/>
      <c r="F97"/>
      <c r="G97"/>
      <c r="H97"/>
    </row>
  </sheetData>
  <sheetProtection formatCells="0" formatColumns="0" formatRows="0" insertColumns="0" insertRows="0" insertHyperlinks="0" deleteColumns="0" deleteRows="0" sort="0" autoFilter="0" pivotTables="0"/>
  <mergeCells count="13">
    <mergeCell ref="A5:G5"/>
    <mergeCell ref="E65:G65"/>
    <mergeCell ref="A11:F11"/>
    <mergeCell ref="B13:B14"/>
    <mergeCell ref="C13:C14"/>
    <mergeCell ref="D13:F13"/>
    <mergeCell ref="G13:G14"/>
    <mergeCell ref="B61:D61"/>
    <mergeCell ref="E61:G61"/>
    <mergeCell ref="C63:F63"/>
    <mergeCell ref="B64:D64"/>
    <mergeCell ref="E64:G64"/>
    <mergeCell ref="B65:D65"/>
  </mergeCells>
  <pageMargins left="0.5" right="0.5" top="0.5" bottom="0.5" header="0.3" footer="0.3"/>
  <pageSetup paperSize="9" scale="6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3">
    <tabColor theme="3" tint="0.39997558519241921"/>
  </sheetPr>
  <dimension ref="A1:H176"/>
  <sheetViews>
    <sheetView tabSelected="1" topLeftCell="A146" workbookViewId="0">
      <selection activeCell="D146" sqref="D146"/>
    </sheetView>
  </sheetViews>
  <sheetFormatPr defaultRowHeight="15" x14ac:dyDescent="0.25"/>
  <cols>
    <col min="1" max="1" width="48.85546875" style="8" customWidth="1"/>
    <col min="2" max="7" width="19.7109375" style="8" customWidth="1"/>
    <col min="8" max="8" width="8.85546875" style="8" customWidth="1"/>
  </cols>
  <sheetData>
    <row r="1" spans="1:7" s="9" customFormat="1" ht="15.6" customHeight="1" x14ac:dyDescent="0.25">
      <c r="A1" s="19" t="s">
        <v>12</v>
      </c>
      <c r="B1" s="7"/>
      <c r="C1" s="7"/>
      <c r="D1" s="7"/>
      <c r="E1" s="7"/>
    </row>
    <row r="2" spans="1:7" s="9" customFormat="1" ht="14.45" customHeight="1" x14ac:dyDescent="0.25">
      <c r="A2" s="6"/>
      <c r="B2" s="10"/>
      <c r="C2" s="10"/>
      <c r="D2" s="10"/>
      <c r="E2" s="10"/>
    </row>
    <row r="3" spans="1:7" x14ac:dyDescent="0.25">
      <c r="A3" s="2476" t="s">
        <v>3</v>
      </c>
      <c r="B3" s="2476"/>
      <c r="C3" s="2476"/>
      <c r="D3" s="2476"/>
      <c r="E3" s="2476"/>
    </row>
    <row r="4" spans="1:7" x14ac:dyDescent="0.25">
      <c r="A4" s="11"/>
      <c r="B4" s="11"/>
      <c r="C4" s="11"/>
      <c r="D4" s="11"/>
      <c r="E4" s="11"/>
    </row>
    <row r="5" spans="1:7" x14ac:dyDescent="0.25">
      <c r="A5" s="14" t="s">
        <v>4</v>
      </c>
      <c r="B5" s="23" t="s">
        <v>5</v>
      </c>
      <c r="C5" s="3"/>
      <c r="D5" s="14" t="s">
        <v>6</v>
      </c>
      <c r="E5" s="22">
        <v>2025</v>
      </c>
    </row>
    <row r="6" spans="1:7" x14ac:dyDescent="0.25">
      <c r="A6" s="15" t="s">
        <v>7</v>
      </c>
      <c r="B6" s="23" t="s">
        <v>8</v>
      </c>
      <c r="C6" s="12"/>
      <c r="D6" s="12"/>
      <c r="E6" s="12"/>
    </row>
    <row r="7" spans="1:7" x14ac:dyDescent="0.25">
      <c r="A7" s="15" t="s">
        <v>10</v>
      </c>
      <c r="B7" s="23" t="s">
        <v>18</v>
      </c>
      <c r="C7" s="12"/>
      <c r="D7" s="12"/>
      <c r="E7" s="12"/>
    </row>
    <row r="8" spans="1:7" x14ac:dyDescent="0.25">
      <c r="A8" s="4"/>
      <c r="B8" s="5"/>
      <c r="C8" s="12"/>
      <c r="D8" s="12"/>
      <c r="E8" s="12"/>
      <c r="G8" s="24"/>
    </row>
    <row r="9" spans="1:7" ht="14.45" customHeight="1" x14ac:dyDescent="0.25">
      <c r="A9" s="2519" t="s">
        <v>991</v>
      </c>
      <c r="B9" s="2517" t="s">
        <v>992</v>
      </c>
      <c r="C9" s="2517" t="s">
        <v>993</v>
      </c>
      <c r="D9" s="2521" t="s">
        <v>994</v>
      </c>
      <c r="E9" s="2521"/>
      <c r="F9" s="2521"/>
      <c r="G9" s="2517" t="s">
        <v>995</v>
      </c>
    </row>
    <row r="10" spans="1:7" ht="35.25" customHeight="1" x14ac:dyDescent="0.25">
      <c r="A10" s="2518"/>
      <c r="B10" s="2520"/>
      <c r="C10" s="2520"/>
      <c r="D10" s="2407" t="s">
        <v>996</v>
      </c>
      <c r="E10" s="2407" t="s">
        <v>997</v>
      </c>
      <c r="F10" s="2408" t="s">
        <v>27</v>
      </c>
      <c r="G10" s="2518"/>
    </row>
    <row r="11" spans="1:7" s="8" customFormat="1" ht="14.45" customHeight="1" x14ac:dyDescent="0.3">
      <c r="A11" s="2409">
        <v>1</v>
      </c>
      <c r="B11" s="2409">
        <v>2</v>
      </c>
      <c r="C11" s="2409">
        <v>4</v>
      </c>
      <c r="D11" s="2409">
        <v>5</v>
      </c>
      <c r="E11" s="2409">
        <v>6</v>
      </c>
      <c r="F11" s="2409">
        <v>7</v>
      </c>
      <c r="G11" s="2409">
        <v>8</v>
      </c>
    </row>
    <row r="12" spans="1:7" s="8" customFormat="1" ht="14.45" customHeight="1" x14ac:dyDescent="0.3">
      <c r="A12" s="2461" t="s">
        <v>11</v>
      </c>
      <c r="B12" s="2406"/>
      <c r="C12" s="2406"/>
      <c r="D12" s="2406"/>
      <c r="E12" s="2406"/>
      <c r="F12" s="2406"/>
      <c r="G12" s="2406"/>
    </row>
    <row r="13" spans="1:7" s="8" customFormat="1" ht="14.45" customHeight="1" x14ac:dyDescent="0.25">
      <c r="A13" s="2414" t="s">
        <v>998</v>
      </c>
      <c r="B13" s="2413"/>
      <c r="C13" s="2411"/>
      <c r="D13" s="2411"/>
      <c r="E13" s="2411"/>
      <c r="F13" s="2411"/>
      <c r="G13" s="2417"/>
    </row>
    <row r="14" spans="1:7" s="8" customFormat="1" ht="14.45" customHeight="1" x14ac:dyDescent="0.25">
      <c r="A14" s="2418" t="s">
        <v>999</v>
      </c>
      <c r="B14" s="2413"/>
      <c r="C14" s="2413"/>
      <c r="D14" s="2413"/>
      <c r="E14" s="2413"/>
      <c r="F14" s="2413"/>
      <c r="G14" s="2413"/>
    </row>
    <row r="15" spans="1:7" s="8" customFormat="1" ht="14.45" customHeight="1" x14ac:dyDescent="0.3">
      <c r="A15" s="2415" t="s">
        <v>1000</v>
      </c>
      <c r="B15" s="2419" t="s">
        <v>37</v>
      </c>
      <c r="C15" s="2412">
        <v>218207216.13999999</v>
      </c>
      <c r="D15" s="2412">
        <v>114117516.3</v>
      </c>
      <c r="E15" s="2420">
        <v>142005071.69999999</v>
      </c>
      <c r="F15" s="2412">
        <v>256122588</v>
      </c>
      <c r="G15" s="2412">
        <v>286199388</v>
      </c>
    </row>
    <row r="16" spans="1:7" s="8" customFormat="1" ht="14.45" customHeight="1" x14ac:dyDescent="0.25">
      <c r="A16" s="2415" t="s">
        <v>1001</v>
      </c>
      <c r="B16" s="2410" t="s">
        <v>37</v>
      </c>
      <c r="C16" s="2412"/>
      <c r="D16" s="2412">
        <v>62335.05</v>
      </c>
      <c r="E16" s="2420">
        <v>2922.8099999999977</v>
      </c>
      <c r="F16" s="2412">
        <v>65257.86</v>
      </c>
      <c r="G16" s="2412"/>
    </row>
    <row r="17" spans="1:7" s="8" customFormat="1" ht="15" customHeight="1" x14ac:dyDescent="0.25">
      <c r="A17" s="2415" t="s">
        <v>1002</v>
      </c>
      <c r="B17" s="2410" t="s">
        <v>39</v>
      </c>
      <c r="C17" s="2412">
        <v>43896809</v>
      </c>
      <c r="D17" s="2412">
        <v>21576870.5</v>
      </c>
      <c r="E17" s="2420">
        <v>28369073.5</v>
      </c>
      <c r="F17" s="2412">
        <v>49945944</v>
      </c>
      <c r="G17" s="2412">
        <v>54726216</v>
      </c>
    </row>
    <row r="18" spans="1:7" s="8" customFormat="1" ht="14.45" customHeight="1" x14ac:dyDescent="0.25">
      <c r="A18" s="2418" t="s">
        <v>1003</v>
      </c>
      <c r="B18" s="2410"/>
      <c r="C18" s="2412"/>
      <c r="D18" s="2412"/>
      <c r="E18" s="2420">
        <v>0</v>
      </c>
      <c r="F18" s="2412"/>
      <c r="G18" s="2412"/>
    </row>
    <row r="19" spans="1:7" s="8" customFormat="1" ht="14.45" customHeight="1" x14ac:dyDescent="0.25">
      <c r="A19" s="2415" t="s">
        <v>1004</v>
      </c>
      <c r="B19" s="2410" t="s">
        <v>41</v>
      </c>
      <c r="C19" s="2412">
        <v>19572326.949999999</v>
      </c>
      <c r="D19" s="2412">
        <v>10052818.640000001</v>
      </c>
      <c r="E19" s="2420">
        <v>12171181.359999999</v>
      </c>
      <c r="F19" s="2412">
        <v>22224000</v>
      </c>
      <c r="G19" s="2412">
        <v>22464000</v>
      </c>
    </row>
    <row r="20" spans="1:7" s="8" customFormat="1" ht="14.45" customHeight="1" x14ac:dyDescent="0.25">
      <c r="A20" s="2415" t="s">
        <v>1005</v>
      </c>
      <c r="B20" s="2410"/>
      <c r="C20" s="2412"/>
      <c r="D20" s="2412">
        <v>4454.55</v>
      </c>
      <c r="E20" s="2420">
        <v>181.80999999999949</v>
      </c>
      <c r="F20" s="2412">
        <v>4636.3599999999997</v>
      </c>
      <c r="G20" s="2412"/>
    </row>
    <row r="21" spans="1:7" s="8" customFormat="1" ht="14.45" customHeight="1" x14ac:dyDescent="0.25">
      <c r="A21" s="2415" t="s">
        <v>42</v>
      </c>
      <c r="B21" s="2410" t="s">
        <v>43</v>
      </c>
      <c r="C21" s="2412">
        <v>3093318.75</v>
      </c>
      <c r="D21" s="2412">
        <v>1506581.25</v>
      </c>
      <c r="E21" s="2420">
        <v>1811418.75</v>
      </c>
      <c r="F21" s="2412">
        <v>3318000</v>
      </c>
      <c r="G21" s="2412">
        <v>3882000</v>
      </c>
    </row>
    <row r="22" spans="1:7" s="8" customFormat="1" ht="14.45" customHeight="1" x14ac:dyDescent="0.25">
      <c r="A22" s="2415" t="s">
        <v>1006</v>
      </c>
      <c r="B22" s="2410" t="s">
        <v>45</v>
      </c>
      <c r="C22" s="2412">
        <v>2893343.75</v>
      </c>
      <c r="D22" s="2412">
        <v>1406831.25</v>
      </c>
      <c r="E22" s="2420">
        <v>1911168.75</v>
      </c>
      <c r="F22" s="2412">
        <v>3318000</v>
      </c>
      <c r="G22" s="2412">
        <v>3882000</v>
      </c>
    </row>
    <row r="23" spans="1:7" s="8" customFormat="1" ht="14.45" customHeight="1" x14ac:dyDescent="0.25">
      <c r="A23" s="2415" t="s">
        <v>1007</v>
      </c>
      <c r="B23" s="2410" t="s">
        <v>47</v>
      </c>
      <c r="C23" s="2412">
        <v>4806000</v>
      </c>
      <c r="D23" s="2412">
        <v>5819000</v>
      </c>
      <c r="E23" s="2420">
        <v>673000</v>
      </c>
      <c r="F23" s="2412">
        <v>6492000</v>
      </c>
      <c r="G23" s="2412">
        <v>6552000</v>
      </c>
    </row>
    <row r="24" spans="1:7" s="8" customFormat="1" ht="14.45" customHeight="1" x14ac:dyDescent="0.25">
      <c r="A24" s="2415" t="s">
        <v>1008</v>
      </c>
      <c r="B24" s="2410"/>
      <c r="C24" s="2412"/>
      <c r="D24" s="2412"/>
      <c r="E24" s="2420">
        <v>0</v>
      </c>
      <c r="F24" s="2412"/>
      <c r="G24" s="2412"/>
    </row>
    <row r="25" spans="1:7" s="8" customFormat="1" ht="14.45" customHeight="1" x14ac:dyDescent="0.25">
      <c r="A25" s="2415" t="s">
        <v>1009</v>
      </c>
      <c r="B25" s="2410" t="s">
        <v>49</v>
      </c>
      <c r="C25" s="2412">
        <v>1678750</v>
      </c>
      <c r="D25" s="2412">
        <v>969950</v>
      </c>
      <c r="E25" s="2420">
        <v>1622050</v>
      </c>
      <c r="F25" s="2412">
        <v>2592000</v>
      </c>
      <c r="G25" s="2412">
        <v>2628000</v>
      </c>
    </row>
    <row r="26" spans="1:7" s="8" customFormat="1" ht="14.45" customHeight="1" x14ac:dyDescent="0.25">
      <c r="A26" s="2415" t="s">
        <v>1010</v>
      </c>
      <c r="B26" s="2410"/>
      <c r="C26" s="2412"/>
      <c r="D26" s="2412">
        <v>3000</v>
      </c>
      <c r="E26" s="2420">
        <v>0</v>
      </c>
      <c r="F26" s="2412">
        <v>3000</v>
      </c>
      <c r="G26" s="2412"/>
    </row>
    <row r="27" spans="1:7" s="8" customFormat="1" ht="14.45" customHeight="1" x14ac:dyDescent="0.25">
      <c r="A27" s="2415" t="s">
        <v>1011</v>
      </c>
      <c r="B27" s="2410" t="s">
        <v>51</v>
      </c>
      <c r="C27" s="2412">
        <v>150674.81</v>
      </c>
      <c r="D27" s="2412">
        <v>88786.3</v>
      </c>
      <c r="E27" s="2420">
        <v>154213.70000000001</v>
      </c>
      <c r="F27" s="2412">
        <v>243000</v>
      </c>
      <c r="G27" s="2412">
        <v>246600</v>
      </c>
    </row>
    <row r="28" spans="1:7" s="8" customFormat="1" ht="14.45" customHeight="1" x14ac:dyDescent="0.25">
      <c r="A28" s="2415" t="s">
        <v>1012</v>
      </c>
      <c r="B28" s="2410"/>
      <c r="C28" s="2412"/>
      <c r="D28" s="2412">
        <v>300</v>
      </c>
      <c r="E28" s="2420">
        <v>0</v>
      </c>
      <c r="F28" s="2412">
        <v>300</v>
      </c>
      <c r="G28" s="2412"/>
    </row>
    <row r="29" spans="1:7" s="8" customFormat="1" ht="14.45" customHeight="1" x14ac:dyDescent="0.25">
      <c r="A29" s="2415" t="s">
        <v>58</v>
      </c>
      <c r="B29" s="2410"/>
      <c r="C29" s="2412"/>
      <c r="D29" s="2412"/>
      <c r="E29" s="2420">
        <v>0</v>
      </c>
      <c r="F29" s="2412"/>
      <c r="G29" s="2412"/>
    </row>
    <row r="30" spans="1:7" s="8" customFormat="1" ht="14.45" customHeight="1" x14ac:dyDescent="0.25">
      <c r="A30" s="2415" t="s">
        <v>1013</v>
      </c>
      <c r="B30" s="2410" t="s">
        <v>60</v>
      </c>
      <c r="C30" s="2412">
        <v>21323067</v>
      </c>
      <c r="D30" s="2412">
        <v>22814423</v>
      </c>
      <c r="E30" s="2420">
        <v>2422488</v>
      </c>
      <c r="F30" s="2412">
        <v>25236911</v>
      </c>
      <c r="G30" s="2412">
        <v>28115267</v>
      </c>
    </row>
    <row r="31" spans="1:7" s="8" customFormat="1" ht="14.45" customHeight="1" x14ac:dyDescent="0.25">
      <c r="A31" s="2415" t="s">
        <v>1014</v>
      </c>
      <c r="B31" s="2410" t="s">
        <v>60</v>
      </c>
      <c r="C31" s="2412"/>
      <c r="D31" s="2412"/>
      <c r="E31" s="2420">
        <v>0</v>
      </c>
      <c r="F31" s="2412"/>
      <c r="G31" s="2412"/>
    </row>
    <row r="32" spans="1:7" s="8" customFormat="1" ht="14.45" customHeight="1" x14ac:dyDescent="0.25">
      <c r="A32" s="2415" t="s">
        <v>52</v>
      </c>
      <c r="B32" s="2410" t="s">
        <v>53</v>
      </c>
      <c r="C32" s="2412">
        <v>8438609.8599999994</v>
      </c>
      <c r="D32" s="2412">
        <v>5093628.76</v>
      </c>
      <c r="E32" s="2420">
        <v>8363516.2400000002</v>
      </c>
      <c r="F32" s="2412">
        <v>13457145</v>
      </c>
      <c r="G32" s="2412">
        <v>14423726</v>
      </c>
    </row>
    <row r="33" spans="1:7" s="8" customFormat="1" ht="14.45" customHeight="1" x14ac:dyDescent="0.25">
      <c r="A33" s="2415" t="s">
        <v>1015</v>
      </c>
      <c r="B33" s="2410"/>
      <c r="C33" s="2412"/>
      <c r="D33" s="2412">
        <v>13757</v>
      </c>
      <c r="E33" s="2420">
        <v>0</v>
      </c>
      <c r="F33" s="2412">
        <v>13757</v>
      </c>
      <c r="G33" s="2412"/>
    </row>
    <row r="34" spans="1:7" s="8" customFormat="1" ht="14.45" customHeight="1" x14ac:dyDescent="0.25">
      <c r="A34" s="2415" t="s">
        <v>489</v>
      </c>
      <c r="B34" s="2410" t="s">
        <v>490</v>
      </c>
      <c r="C34" s="2412">
        <v>2422630</v>
      </c>
      <c r="D34" s="2412"/>
      <c r="E34" s="2420">
        <v>0</v>
      </c>
      <c r="F34" s="2412"/>
      <c r="G34" s="2412"/>
    </row>
    <row r="35" spans="1:7" s="8" customFormat="1" ht="14.45" customHeight="1" x14ac:dyDescent="0.25">
      <c r="A35" s="2415" t="s">
        <v>1016</v>
      </c>
      <c r="B35" s="2410"/>
      <c r="C35" s="2412"/>
      <c r="D35" s="2412">
        <v>56064.1</v>
      </c>
      <c r="E35" s="2420">
        <v>935.90000000000146</v>
      </c>
      <c r="F35" s="2412">
        <v>57000</v>
      </c>
      <c r="G35" s="2412"/>
    </row>
    <row r="36" spans="1:7" s="8" customFormat="1" ht="14.45" customHeight="1" x14ac:dyDescent="0.25">
      <c r="A36" s="2415" t="s">
        <v>450</v>
      </c>
      <c r="B36" s="2410" t="s">
        <v>451</v>
      </c>
      <c r="C36" s="2412">
        <v>585047.37</v>
      </c>
      <c r="D36" s="2412">
        <v>0</v>
      </c>
      <c r="E36" s="2420">
        <v>600000</v>
      </c>
      <c r="F36" s="2412">
        <v>600000</v>
      </c>
      <c r="G36" s="2412">
        <v>600000</v>
      </c>
    </row>
    <row r="37" spans="1:7" s="18" customFormat="1" ht="14.25" customHeight="1" x14ac:dyDescent="0.2">
      <c r="A37" s="2415" t="s">
        <v>1017</v>
      </c>
      <c r="B37" s="2410" t="s">
        <v>55</v>
      </c>
      <c r="C37" s="2412">
        <v>22723216.350000001</v>
      </c>
      <c r="D37" s="2412">
        <v>0</v>
      </c>
      <c r="E37" s="2420">
        <v>25236911</v>
      </c>
      <c r="F37" s="2412">
        <v>25236911</v>
      </c>
      <c r="G37" s="2412">
        <v>28115267</v>
      </c>
    </row>
    <row r="38" spans="1:7" s="18" customFormat="1" ht="19.5" customHeight="1" x14ac:dyDescent="0.2">
      <c r="A38" s="2415" t="s">
        <v>1018</v>
      </c>
      <c r="B38" s="2410" t="s">
        <v>55</v>
      </c>
      <c r="C38" s="2412"/>
      <c r="D38" s="2412"/>
      <c r="E38" s="2420"/>
      <c r="F38" s="2412"/>
      <c r="G38" s="2412"/>
    </row>
    <row r="39" spans="1:7" s="18" customFormat="1" ht="17.25" customHeight="1" x14ac:dyDescent="0.2">
      <c r="A39" s="2415" t="s">
        <v>56</v>
      </c>
      <c r="B39" s="2410" t="s">
        <v>57</v>
      </c>
      <c r="C39" s="2412">
        <v>4260000</v>
      </c>
      <c r="D39" s="2412">
        <v>0</v>
      </c>
      <c r="E39" s="2420">
        <v>4630000</v>
      </c>
      <c r="F39" s="2412">
        <v>4630000</v>
      </c>
      <c r="G39" s="2412">
        <v>4680000</v>
      </c>
    </row>
    <row r="40" spans="1:7" s="18" customFormat="1" ht="21.75" customHeight="1" x14ac:dyDescent="0.2">
      <c r="A40" s="2468" t="s">
        <v>1019</v>
      </c>
      <c r="B40" s="2469" t="s">
        <v>57</v>
      </c>
      <c r="C40" s="2470"/>
      <c r="D40" s="2470"/>
      <c r="E40" s="2471">
        <v>0</v>
      </c>
      <c r="F40" s="2470"/>
      <c r="G40" s="2470"/>
    </row>
    <row r="41" spans="1:7" s="18" customFormat="1" ht="28.15" customHeight="1" x14ac:dyDescent="0.2">
      <c r="A41" s="2418" t="s">
        <v>1020</v>
      </c>
      <c r="B41" s="2410"/>
      <c r="C41" s="2412"/>
      <c r="D41" s="2412"/>
      <c r="E41" s="2420">
        <v>0</v>
      </c>
      <c r="F41" s="2412"/>
      <c r="G41" s="2412"/>
    </row>
    <row r="42" spans="1:7" s="18" customFormat="1" ht="20.45" customHeight="1" x14ac:dyDescent="0.2">
      <c r="A42" s="2415" t="s">
        <v>61</v>
      </c>
      <c r="B42" s="2410" t="s">
        <v>62</v>
      </c>
      <c r="C42" s="2412">
        <v>31292744.539999999</v>
      </c>
      <c r="D42" s="2412">
        <v>16290421.68</v>
      </c>
      <c r="E42" s="2420">
        <v>20438108.32</v>
      </c>
      <c r="F42" s="2412">
        <v>36728530</v>
      </c>
      <c r="G42" s="2412">
        <v>40911385</v>
      </c>
    </row>
    <row r="43" spans="1:7" s="18" customFormat="1" ht="18.75" customHeight="1" x14ac:dyDescent="0.2">
      <c r="A43" s="2415" t="s">
        <v>63</v>
      </c>
      <c r="B43" s="2410" t="s">
        <v>64</v>
      </c>
      <c r="C43" s="2412">
        <v>994550</v>
      </c>
      <c r="D43" s="2412">
        <v>912900</v>
      </c>
      <c r="E43" s="2420">
        <v>1309500</v>
      </c>
      <c r="F43" s="2412">
        <v>2222400</v>
      </c>
      <c r="G43" s="2412">
        <v>2246400</v>
      </c>
    </row>
    <row r="44" spans="1:7" ht="16.5" x14ac:dyDescent="0.25">
      <c r="A44" s="2415" t="s">
        <v>65</v>
      </c>
      <c r="B44" s="2410" t="s">
        <v>66</v>
      </c>
      <c r="C44" s="2412">
        <v>5127193.24</v>
      </c>
      <c r="D44" s="2412">
        <v>3403483.78</v>
      </c>
      <c r="E44" s="2420">
        <v>4206897.2200000007</v>
      </c>
      <c r="F44" s="2412">
        <v>7610381</v>
      </c>
      <c r="G44" s="2412">
        <v>8373115</v>
      </c>
    </row>
    <row r="45" spans="1:7" ht="16.5" x14ac:dyDescent="0.25">
      <c r="A45" s="2415" t="s">
        <v>67</v>
      </c>
      <c r="B45" s="2410" t="s">
        <v>68</v>
      </c>
      <c r="C45" s="2412">
        <v>998450</v>
      </c>
      <c r="D45" s="2412">
        <v>516236.5</v>
      </c>
      <c r="E45" s="2420">
        <v>594963.5</v>
      </c>
      <c r="F45" s="2412">
        <v>1111200</v>
      </c>
      <c r="G45" s="2412">
        <v>1123200</v>
      </c>
    </row>
    <row r="46" spans="1:7" ht="16.5" x14ac:dyDescent="0.25">
      <c r="A46" s="2418" t="s">
        <v>69</v>
      </c>
      <c r="B46" s="2410" t="s">
        <v>70</v>
      </c>
      <c r="C46" s="2412">
        <v>5675932.0300000003</v>
      </c>
      <c r="D46" s="2412">
        <v>254959.24</v>
      </c>
      <c r="E46" s="2420">
        <v>2229564.7599999998</v>
      </c>
      <c r="F46" s="2412">
        <v>2484524</v>
      </c>
      <c r="G46" s="2412">
        <v>2085160</v>
      </c>
    </row>
    <row r="47" spans="1:7" ht="16.5" x14ac:dyDescent="0.25">
      <c r="A47" s="2418" t="s">
        <v>1021</v>
      </c>
      <c r="B47" s="2410"/>
      <c r="C47" s="2412"/>
      <c r="D47" s="2412"/>
      <c r="E47" s="2420">
        <v>0</v>
      </c>
      <c r="F47" s="2412"/>
      <c r="G47" s="2412"/>
    </row>
    <row r="48" spans="1:7" ht="16.5" x14ac:dyDescent="0.25">
      <c r="A48" s="2415" t="s">
        <v>486</v>
      </c>
      <c r="B48" s="2410" t="s">
        <v>60</v>
      </c>
      <c r="C48" s="2412">
        <v>300000</v>
      </c>
      <c r="D48" s="2412">
        <v>102500</v>
      </c>
      <c r="E48" s="2420">
        <v>197500</v>
      </c>
      <c r="F48" s="2412">
        <v>300000</v>
      </c>
      <c r="G48" s="2412">
        <v>300000</v>
      </c>
    </row>
    <row r="49" spans="1:7" ht="16.5" x14ac:dyDescent="0.25">
      <c r="A49" s="2415" t="s">
        <v>1022</v>
      </c>
      <c r="B49" s="2410"/>
      <c r="C49" s="2412"/>
      <c r="D49" s="2412"/>
      <c r="E49" s="2420">
        <v>0</v>
      </c>
      <c r="F49" s="2412"/>
      <c r="G49" s="2412"/>
    </row>
    <row r="50" spans="1:7" ht="16.5" x14ac:dyDescent="0.25">
      <c r="A50" s="2418" t="s">
        <v>71</v>
      </c>
      <c r="B50" s="2410"/>
      <c r="C50" s="2412"/>
      <c r="D50" s="2412"/>
      <c r="E50" s="2420">
        <v>0</v>
      </c>
      <c r="F50" s="2412"/>
      <c r="G50" s="2412"/>
    </row>
    <row r="51" spans="1:7" ht="16.5" x14ac:dyDescent="0.25">
      <c r="A51" s="2415" t="s">
        <v>76</v>
      </c>
      <c r="B51" s="2410" t="s">
        <v>73</v>
      </c>
      <c r="C51" s="2412">
        <v>850000</v>
      </c>
      <c r="D51" s="2421">
        <v>526874.82999999996</v>
      </c>
      <c r="E51" s="2420">
        <v>173125.17000000004</v>
      </c>
      <c r="F51" s="2412">
        <v>700000</v>
      </c>
      <c r="G51" s="2412">
        <v>700000</v>
      </c>
    </row>
    <row r="52" spans="1:7" ht="16.5" x14ac:dyDescent="0.25">
      <c r="A52" s="2415" t="s">
        <v>1023</v>
      </c>
      <c r="B52" s="2410" t="s">
        <v>73</v>
      </c>
      <c r="C52" s="2412"/>
      <c r="D52" s="2412"/>
      <c r="E52" s="2420">
        <v>0</v>
      </c>
      <c r="F52" s="2412"/>
      <c r="G52" s="2412"/>
    </row>
    <row r="53" spans="1:7" ht="16.5" x14ac:dyDescent="0.25">
      <c r="A53" s="2415" t="s">
        <v>1024</v>
      </c>
      <c r="B53" s="2410" t="s">
        <v>73</v>
      </c>
      <c r="C53" s="2412"/>
      <c r="D53" s="2422"/>
      <c r="E53" s="2420">
        <v>100000</v>
      </c>
      <c r="F53" s="2412">
        <v>100000</v>
      </c>
      <c r="G53" s="2412">
        <v>100000</v>
      </c>
    </row>
    <row r="54" spans="1:7" ht="16.5" x14ac:dyDescent="0.25">
      <c r="A54" s="2415" t="s">
        <v>1025</v>
      </c>
      <c r="B54" s="2410" t="s">
        <v>73</v>
      </c>
      <c r="C54" s="2412"/>
      <c r="D54" s="2422"/>
      <c r="E54" s="2420">
        <v>0</v>
      </c>
      <c r="F54" s="2412"/>
      <c r="G54" s="2412"/>
    </row>
    <row r="55" spans="1:7" ht="16.5" x14ac:dyDescent="0.25">
      <c r="A55" s="2415" t="s">
        <v>1026</v>
      </c>
      <c r="B55" s="2410" t="s">
        <v>73</v>
      </c>
      <c r="C55" s="2412"/>
      <c r="D55" s="2422"/>
      <c r="E55" s="2420">
        <v>0</v>
      </c>
      <c r="F55" s="2412"/>
      <c r="G55" s="2412"/>
    </row>
    <row r="56" spans="1:7" ht="16.5" x14ac:dyDescent="0.25">
      <c r="A56" s="2415" t="s">
        <v>1027</v>
      </c>
      <c r="B56" s="2410" t="s">
        <v>73</v>
      </c>
      <c r="C56" s="2412"/>
      <c r="D56" s="2412"/>
      <c r="E56" s="2420">
        <v>0</v>
      </c>
      <c r="F56" s="2412"/>
      <c r="G56" s="2412"/>
    </row>
    <row r="57" spans="1:7" ht="16.5" x14ac:dyDescent="0.25">
      <c r="A57" s="2415" t="s">
        <v>306</v>
      </c>
      <c r="B57" s="2410" t="s">
        <v>73</v>
      </c>
      <c r="C57" s="2412">
        <v>25281000</v>
      </c>
      <c r="D57" s="2412"/>
      <c r="E57" s="2420">
        <v>0</v>
      </c>
      <c r="F57" s="2412"/>
      <c r="G57" s="2412"/>
    </row>
    <row r="58" spans="1:7" ht="16.5" x14ac:dyDescent="0.25">
      <c r="A58" s="2415" t="s">
        <v>1028</v>
      </c>
      <c r="B58" s="2410" t="s">
        <v>73</v>
      </c>
      <c r="C58" s="2412">
        <v>1150000</v>
      </c>
      <c r="D58" s="2412">
        <v>115000</v>
      </c>
      <c r="E58" s="2420">
        <v>540000</v>
      </c>
      <c r="F58" s="2412">
        <v>655000</v>
      </c>
      <c r="G58" s="2412">
        <v>925000</v>
      </c>
    </row>
    <row r="59" spans="1:7" ht="16.5" x14ac:dyDescent="0.25">
      <c r="A59" s="2415" t="s">
        <v>75</v>
      </c>
      <c r="B59" s="2410" t="s">
        <v>73</v>
      </c>
      <c r="C59" s="2412">
        <v>4175500</v>
      </c>
      <c r="D59" s="2412"/>
      <c r="E59" s="2420">
        <v>4630000</v>
      </c>
      <c r="F59" s="2412">
        <v>4630000</v>
      </c>
      <c r="G59" s="2412">
        <v>4680000</v>
      </c>
    </row>
    <row r="60" spans="1:7" ht="16.5" x14ac:dyDescent="0.25">
      <c r="A60" s="2415" t="s">
        <v>79</v>
      </c>
      <c r="B60" s="2410" t="s">
        <v>73</v>
      </c>
      <c r="C60" s="2412">
        <v>16650000</v>
      </c>
      <c r="D60" s="2412"/>
      <c r="E60" s="2420">
        <v>0</v>
      </c>
      <c r="F60" s="2412"/>
      <c r="G60" s="2412"/>
    </row>
    <row r="61" spans="1:7" ht="16.5" x14ac:dyDescent="0.25">
      <c r="A61" s="2415" t="s">
        <v>1029</v>
      </c>
      <c r="B61" s="2410" t="s">
        <v>73</v>
      </c>
      <c r="C61" s="2412"/>
      <c r="D61" s="2412"/>
      <c r="E61" s="2420">
        <v>0</v>
      </c>
      <c r="F61" s="2412"/>
      <c r="G61" s="2412"/>
    </row>
    <row r="62" spans="1:7" ht="16.5" x14ac:dyDescent="0.25">
      <c r="A62" s="2415" t="s">
        <v>74</v>
      </c>
      <c r="B62" s="2410" t="s">
        <v>73</v>
      </c>
      <c r="C62" s="2412">
        <v>11949711.689999999</v>
      </c>
      <c r="D62" s="2412">
        <v>9560623.2799999993</v>
      </c>
      <c r="E62" s="2420">
        <v>8683214.7200000007</v>
      </c>
      <c r="F62" s="2412">
        <v>18243838</v>
      </c>
      <c r="G62" s="2412">
        <v>20324598</v>
      </c>
    </row>
    <row r="63" spans="1:7" ht="16.5" x14ac:dyDescent="0.25">
      <c r="A63" s="2415" t="s">
        <v>1094</v>
      </c>
      <c r="B63" s="2410"/>
      <c r="C63" s="2412"/>
      <c r="D63" s="2412"/>
      <c r="E63" s="2420"/>
      <c r="F63" s="2412"/>
      <c r="G63" s="2412"/>
    </row>
    <row r="64" spans="1:7" ht="45" customHeight="1" x14ac:dyDescent="0.25">
      <c r="A64" s="2474" t="str">
        <f>[1]GF!$A$40</f>
        <v>Lump-sum Appropriation for Proposed Positions to be Created and Other Personnel Benefit and Compensation Adjustments</v>
      </c>
      <c r="B64" s="2463" t="s">
        <v>73</v>
      </c>
      <c r="C64" s="2472"/>
      <c r="D64" s="2472"/>
      <c r="E64" s="2473"/>
      <c r="F64" s="2472"/>
      <c r="G64" s="2472">
        <v>71652448</v>
      </c>
    </row>
    <row r="65" spans="1:7" ht="17.25" thickBot="1" x14ac:dyDescent="0.3">
      <c r="A65" s="2423" t="s">
        <v>1030</v>
      </c>
      <c r="B65" s="2424"/>
      <c r="C65" s="2425">
        <f t="shared" ref="C65:F65" si="0">SUM(C15:C64)</f>
        <v>458496091.48000002</v>
      </c>
      <c r="D65" s="2425">
        <f t="shared" si="0"/>
        <v>215269316.01000005</v>
      </c>
      <c r="E65" s="2425">
        <f t="shared" si="0"/>
        <v>273077007.20999998</v>
      </c>
      <c r="F65" s="2425">
        <f t="shared" si="0"/>
        <v>488346323.22000003</v>
      </c>
      <c r="G65" s="2425">
        <f>SUM(G15:G64)</f>
        <v>609935770</v>
      </c>
    </row>
    <row r="66" spans="1:7" ht="17.25" thickTop="1" x14ac:dyDescent="0.25">
      <c r="A66" s="2426"/>
      <c r="B66" s="2410"/>
      <c r="C66" s="2427"/>
      <c r="D66" s="2412"/>
      <c r="E66" s="2413"/>
      <c r="F66" s="2412"/>
      <c r="G66" s="2412"/>
    </row>
    <row r="67" spans="1:7" ht="16.5" x14ac:dyDescent="0.25">
      <c r="A67" s="2414" t="s">
        <v>1031</v>
      </c>
      <c r="B67" s="2428"/>
      <c r="C67" s="2429"/>
      <c r="D67" s="2429"/>
      <c r="E67" s="2430"/>
      <c r="F67" s="2430"/>
      <c r="G67" s="2429"/>
    </row>
    <row r="68" spans="1:7" ht="16.5" x14ac:dyDescent="0.25">
      <c r="A68" s="2431" t="s">
        <v>1032</v>
      </c>
      <c r="B68" s="2428" t="s">
        <v>84</v>
      </c>
      <c r="C68" s="2429">
        <v>6331888.4299999997</v>
      </c>
      <c r="D68" s="2429">
        <v>3089962.77</v>
      </c>
      <c r="E68" s="2429">
        <v>3035147.23</v>
      </c>
      <c r="F68" s="2432">
        <v>6125110</v>
      </c>
      <c r="G68" s="2429">
        <v>6615920</v>
      </c>
    </row>
    <row r="69" spans="1:7" ht="16.5" x14ac:dyDescent="0.25">
      <c r="A69" s="2431" t="s">
        <v>1033</v>
      </c>
      <c r="B69" s="2428"/>
      <c r="C69" s="2429"/>
      <c r="D69" s="2429"/>
      <c r="E69" s="2429">
        <v>1000000</v>
      </c>
      <c r="F69" s="2432">
        <v>1000000</v>
      </c>
      <c r="G69" s="2429">
        <v>1200000</v>
      </c>
    </row>
    <row r="70" spans="1:7" ht="16.5" x14ac:dyDescent="0.25">
      <c r="A70" s="2431" t="s">
        <v>1034</v>
      </c>
      <c r="B70" s="2428" t="s">
        <v>84</v>
      </c>
      <c r="C70" s="2429"/>
      <c r="D70" s="2429"/>
      <c r="E70" s="2429">
        <v>0</v>
      </c>
      <c r="F70" s="2432"/>
      <c r="G70" s="2429"/>
    </row>
    <row r="71" spans="1:7" ht="16.5" x14ac:dyDescent="0.25">
      <c r="A71" s="2431" t="s">
        <v>87</v>
      </c>
      <c r="B71" s="2428" t="s">
        <v>88</v>
      </c>
      <c r="C71" s="2429">
        <v>9192755.9000000004</v>
      </c>
      <c r="D71" s="2429">
        <v>5649192.8700000001</v>
      </c>
      <c r="E71" s="2429">
        <v>6731118.1299999999</v>
      </c>
      <c r="F71" s="2429">
        <v>12380311</v>
      </c>
      <c r="G71" s="2429">
        <v>12120000</v>
      </c>
    </row>
    <row r="72" spans="1:7" ht="16.5" x14ac:dyDescent="0.25">
      <c r="A72" s="2431" t="s">
        <v>89</v>
      </c>
      <c r="B72" s="2428" t="s">
        <v>90</v>
      </c>
      <c r="C72" s="2429">
        <v>14517797.4</v>
      </c>
      <c r="D72" s="2429">
        <v>6652745.6399999997</v>
      </c>
      <c r="E72" s="2429">
        <v>16041755.32</v>
      </c>
      <c r="F72" s="2429">
        <v>22694500.960000001</v>
      </c>
      <c r="G72" s="2429">
        <v>21825292.75</v>
      </c>
    </row>
    <row r="73" spans="1:7" ht="16.5" x14ac:dyDescent="0.25">
      <c r="A73" s="2431" t="s">
        <v>452</v>
      </c>
      <c r="B73" s="2428" t="s">
        <v>453</v>
      </c>
      <c r="C73" s="2429">
        <v>797885</v>
      </c>
      <c r="D73" s="2429">
        <v>415170</v>
      </c>
      <c r="E73" s="2429">
        <v>484830</v>
      </c>
      <c r="F73" s="2429">
        <v>900000</v>
      </c>
      <c r="G73" s="2429">
        <v>1200000</v>
      </c>
    </row>
    <row r="74" spans="1:7" ht="16.5" x14ac:dyDescent="0.25">
      <c r="A74" s="2433" t="s">
        <v>1035</v>
      </c>
      <c r="B74" s="2434" t="s">
        <v>624</v>
      </c>
      <c r="C74" s="2429">
        <v>61700</v>
      </c>
      <c r="D74" s="2429"/>
      <c r="E74" s="2429">
        <v>1494500</v>
      </c>
      <c r="F74" s="2429">
        <v>1494500</v>
      </c>
      <c r="G74" s="2429"/>
    </row>
    <row r="75" spans="1:7" ht="16.5" x14ac:dyDescent="0.25">
      <c r="A75" s="2454" t="s">
        <v>1036</v>
      </c>
      <c r="B75" s="2436" t="s">
        <v>92</v>
      </c>
      <c r="C75" s="2437">
        <v>48340</v>
      </c>
      <c r="D75" s="2437">
        <v>51160</v>
      </c>
      <c r="E75" s="2437">
        <v>53840</v>
      </c>
      <c r="F75" s="2437">
        <v>105000</v>
      </c>
      <c r="G75" s="2437">
        <v>105000</v>
      </c>
    </row>
    <row r="76" spans="1:7" ht="16.5" x14ac:dyDescent="0.25">
      <c r="A76" s="2433" t="s">
        <v>493</v>
      </c>
      <c r="B76" s="2434" t="s">
        <v>494</v>
      </c>
      <c r="C76" s="2429">
        <v>6486005.5999999996</v>
      </c>
      <c r="D76" s="2429">
        <v>3617624.96</v>
      </c>
      <c r="E76" s="2429">
        <v>5060375.04</v>
      </c>
      <c r="F76" s="2429">
        <v>8678000</v>
      </c>
      <c r="G76" s="2429">
        <v>6506316</v>
      </c>
    </row>
    <row r="77" spans="1:7" ht="16.5" x14ac:dyDescent="0.25">
      <c r="A77" s="2433" t="s">
        <v>1037</v>
      </c>
      <c r="B77" s="2434" t="s">
        <v>496</v>
      </c>
      <c r="C77" s="2429">
        <v>1376322.55</v>
      </c>
      <c r="D77" s="2429">
        <v>156000</v>
      </c>
      <c r="E77" s="2429">
        <v>1153975</v>
      </c>
      <c r="F77" s="2429">
        <v>1309975</v>
      </c>
      <c r="G77" s="2429">
        <v>1174990</v>
      </c>
    </row>
    <row r="78" spans="1:7" ht="16.5" x14ac:dyDescent="0.25">
      <c r="A78" s="2433" t="s">
        <v>1038</v>
      </c>
      <c r="B78" s="2434" t="s">
        <v>94</v>
      </c>
      <c r="C78" s="2429">
        <v>14622969</v>
      </c>
      <c r="D78" s="2429">
        <v>9204000</v>
      </c>
      <c r="E78" s="2429">
        <v>8504376</v>
      </c>
      <c r="F78" s="2429">
        <v>17708376</v>
      </c>
      <c r="G78" s="2429">
        <v>19757000</v>
      </c>
    </row>
    <row r="79" spans="1:7" ht="16.5" x14ac:dyDescent="0.25">
      <c r="A79" s="2433" t="s">
        <v>547</v>
      </c>
      <c r="B79" s="2434" t="s">
        <v>548</v>
      </c>
      <c r="C79" s="2429">
        <v>111000</v>
      </c>
      <c r="D79" s="2429"/>
      <c r="E79" s="2429">
        <v>40000</v>
      </c>
      <c r="F79" s="2429">
        <v>40000</v>
      </c>
      <c r="G79" s="2429">
        <v>619100</v>
      </c>
    </row>
    <row r="80" spans="1:7" ht="16.5" x14ac:dyDescent="0.25">
      <c r="A80" s="2433" t="s">
        <v>1039</v>
      </c>
      <c r="B80" s="2434" t="s">
        <v>626</v>
      </c>
      <c r="C80" s="2429">
        <v>20000</v>
      </c>
      <c r="D80" s="2429"/>
      <c r="E80" s="2429">
        <v>0</v>
      </c>
      <c r="F80" s="2429"/>
      <c r="G80" s="2429"/>
    </row>
    <row r="81" spans="1:7" ht="16.5" x14ac:dyDescent="0.25">
      <c r="A81" s="2433" t="s">
        <v>95</v>
      </c>
      <c r="B81" s="2434" t="s">
        <v>96</v>
      </c>
      <c r="C81" s="2429">
        <v>1122775.3999999999</v>
      </c>
      <c r="D81" s="2429">
        <v>33500</v>
      </c>
      <c r="E81" s="2429">
        <v>2652110</v>
      </c>
      <c r="F81" s="2429">
        <v>2685610</v>
      </c>
      <c r="G81" s="2429">
        <v>2397721</v>
      </c>
    </row>
    <row r="82" spans="1:7" ht="16.5" x14ac:dyDescent="0.25">
      <c r="A82" s="2433" t="s">
        <v>97</v>
      </c>
      <c r="B82" s="2434" t="s">
        <v>98</v>
      </c>
      <c r="C82" s="2429">
        <v>2636636.54</v>
      </c>
      <c r="D82" s="2429">
        <v>1209611.24</v>
      </c>
      <c r="E82" s="2429">
        <v>1590388.76</v>
      </c>
      <c r="F82" s="2429">
        <v>2800000</v>
      </c>
      <c r="G82" s="2429">
        <v>2800000</v>
      </c>
    </row>
    <row r="83" spans="1:7" ht="16.5" x14ac:dyDescent="0.25">
      <c r="A83" s="2433" t="s">
        <v>99</v>
      </c>
      <c r="B83" s="2434" t="s">
        <v>100</v>
      </c>
      <c r="C83" s="2429">
        <v>23500000</v>
      </c>
      <c r="D83" s="2429">
        <v>10836884.310000001</v>
      </c>
      <c r="E83" s="2429">
        <v>7163115.6899999995</v>
      </c>
      <c r="F83" s="2429">
        <v>18000000</v>
      </c>
      <c r="G83" s="2429">
        <v>10000000</v>
      </c>
    </row>
    <row r="84" spans="1:7" ht="16.5" x14ac:dyDescent="0.25">
      <c r="A84" s="2433" t="s">
        <v>101</v>
      </c>
      <c r="B84" s="2434" t="s">
        <v>102</v>
      </c>
      <c r="C84" s="2429">
        <v>120036.45</v>
      </c>
      <c r="D84" s="2429">
        <v>5407.5</v>
      </c>
      <c r="E84" s="2429">
        <v>147192.5</v>
      </c>
      <c r="F84" s="2429">
        <v>152600</v>
      </c>
      <c r="G84" s="2429">
        <v>110000</v>
      </c>
    </row>
    <row r="85" spans="1:7" ht="16.5" x14ac:dyDescent="0.25">
      <c r="A85" s="2433" t="s">
        <v>103</v>
      </c>
      <c r="B85" s="2434" t="s">
        <v>105</v>
      </c>
      <c r="C85" s="2429">
        <v>755825.27</v>
      </c>
      <c r="D85" s="2429">
        <v>285802.08999999997</v>
      </c>
      <c r="E85" s="2429">
        <v>834897.91</v>
      </c>
      <c r="F85" s="2429">
        <v>1120700</v>
      </c>
      <c r="G85" s="2429">
        <v>1220000</v>
      </c>
    </row>
    <row r="86" spans="1:7" ht="16.5" x14ac:dyDescent="0.25">
      <c r="A86" s="2433" t="s">
        <v>107</v>
      </c>
      <c r="B86" s="2434" t="s">
        <v>108</v>
      </c>
      <c r="C86" s="2429">
        <v>818586.37</v>
      </c>
      <c r="D86" s="2429">
        <v>366000</v>
      </c>
      <c r="E86" s="2429">
        <v>744000</v>
      </c>
      <c r="F86" s="2429">
        <v>1110000</v>
      </c>
      <c r="G86" s="2429">
        <v>1000000</v>
      </c>
    </row>
    <row r="87" spans="1:7" ht="16.5" x14ac:dyDescent="0.25">
      <c r="A87" s="2433" t="s">
        <v>1040</v>
      </c>
      <c r="B87" s="2434" t="s">
        <v>1041</v>
      </c>
      <c r="C87" s="2429"/>
      <c r="D87" s="2429"/>
      <c r="E87" s="2429">
        <v>0</v>
      </c>
      <c r="F87" s="2429"/>
      <c r="G87" s="2429"/>
    </row>
    <row r="88" spans="1:7" ht="16.5" x14ac:dyDescent="0.25">
      <c r="A88" s="2433" t="s">
        <v>381</v>
      </c>
      <c r="B88" s="2434" t="s">
        <v>382</v>
      </c>
      <c r="C88" s="2429"/>
      <c r="D88" s="2429"/>
      <c r="E88" s="2429">
        <v>150000</v>
      </c>
      <c r="F88" s="2429">
        <v>150000</v>
      </c>
      <c r="G88" s="2429">
        <v>150000</v>
      </c>
    </row>
    <row r="89" spans="1:7" ht="16.5" x14ac:dyDescent="0.25">
      <c r="A89" s="2433" t="s">
        <v>109</v>
      </c>
      <c r="B89" s="2434" t="s">
        <v>110</v>
      </c>
      <c r="C89" s="2429">
        <v>4000000</v>
      </c>
      <c r="D89" s="2429">
        <v>2000000</v>
      </c>
      <c r="E89" s="2429">
        <v>2000000</v>
      </c>
      <c r="F89" s="2429">
        <v>4000000</v>
      </c>
      <c r="G89" s="2429">
        <v>4000000</v>
      </c>
    </row>
    <row r="90" spans="1:7" ht="16.5" x14ac:dyDescent="0.25">
      <c r="A90" s="2433" t="s">
        <v>111</v>
      </c>
      <c r="B90" s="2434" t="s">
        <v>112</v>
      </c>
      <c r="C90" s="2429">
        <v>200235</v>
      </c>
      <c r="D90" s="2429">
        <v>177680</v>
      </c>
      <c r="E90" s="2429">
        <v>23160.820000000007</v>
      </c>
      <c r="F90" s="2429">
        <v>200840.82</v>
      </c>
      <c r="G90" s="2429">
        <v>287042</v>
      </c>
    </row>
    <row r="91" spans="1:7" ht="16.5" x14ac:dyDescent="0.25">
      <c r="A91" s="2433" t="s">
        <v>477</v>
      </c>
      <c r="B91" s="2434" t="s">
        <v>478</v>
      </c>
      <c r="C91" s="2429"/>
      <c r="D91" s="2429">
        <v>1500</v>
      </c>
      <c r="E91" s="2429">
        <v>33500</v>
      </c>
      <c r="F91" s="2429">
        <v>35000</v>
      </c>
      <c r="G91" s="2429">
        <v>45000</v>
      </c>
    </row>
    <row r="92" spans="1:7" ht="16.5" x14ac:dyDescent="0.25">
      <c r="A92" s="2433" t="s">
        <v>1042</v>
      </c>
      <c r="B92" s="2434" t="s">
        <v>1043</v>
      </c>
      <c r="C92" s="2429"/>
      <c r="D92" s="2429"/>
      <c r="E92" s="2429">
        <v>0</v>
      </c>
      <c r="F92" s="2429"/>
      <c r="G92" s="2429"/>
    </row>
    <row r="93" spans="1:7" ht="16.5" x14ac:dyDescent="0.25">
      <c r="A93" s="2433" t="s">
        <v>113</v>
      </c>
      <c r="B93" s="2434" t="s">
        <v>114</v>
      </c>
      <c r="C93" s="2429"/>
      <c r="D93" s="2429"/>
      <c r="E93" s="2429">
        <v>960000</v>
      </c>
      <c r="F93" s="2429">
        <v>960000</v>
      </c>
      <c r="G93" s="2429"/>
    </row>
    <row r="94" spans="1:7" ht="16.5" x14ac:dyDescent="0.25">
      <c r="A94" s="2433" t="s">
        <v>1044</v>
      </c>
      <c r="B94" s="2434" t="s">
        <v>1045</v>
      </c>
      <c r="C94" s="2429"/>
      <c r="D94" s="2429"/>
      <c r="E94" s="2429">
        <v>0</v>
      </c>
      <c r="F94" s="2429"/>
      <c r="G94" s="2429"/>
    </row>
    <row r="95" spans="1:7" ht="16.5" x14ac:dyDescent="0.25">
      <c r="A95" s="2433" t="s">
        <v>1046</v>
      </c>
      <c r="B95" s="2434" t="s">
        <v>116</v>
      </c>
      <c r="C95" s="2429">
        <v>6</v>
      </c>
      <c r="D95" s="2429">
        <v>0</v>
      </c>
      <c r="E95" s="2429">
        <v>5000</v>
      </c>
      <c r="F95" s="2429">
        <v>5000</v>
      </c>
      <c r="G95" s="2429">
        <v>5000</v>
      </c>
    </row>
    <row r="96" spans="1:7" ht="16.5" x14ac:dyDescent="0.25">
      <c r="A96" s="2433" t="s">
        <v>1047</v>
      </c>
      <c r="B96" s="2434" t="s">
        <v>413</v>
      </c>
      <c r="C96" s="2429">
        <v>14378020.890000001</v>
      </c>
      <c r="D96" s="2429">
        <v>11086190.93</v>
      </c>
      <c r="E96" s="2429">
        <v>5703509.0700000003</v>
      </c>
      <c r="F96" s="2429">
        <v>16789700</v>
      </c>
      <c r="G96" s="2429">
        <v>16707460</v>
      </c>
    </row>
    <row r="97" spans="1:7" ht="16.5" x14ac:dyDescent="0.25">
      <c r="A97" s="2433" t="s">
        <v>1048</v>
      </c>
      <c r="B97" s="2434" t="s">
        <v>118</v>
      </c>
      <c r="C97" s="2429">
        <v>5911248.6600000001</v>
      </c>
      <c r="D97" s="2429">
        <v>2273061.7999999998</v>
      </c>
      <c r="E97" s="2429">
        <v>4902806.2</v>
      </c>
      <c r="F97" s="2429">
        <v>7175868</v>
      </c>
      <c r="G97" s="2429">
        <v>7165000</v>
      </c>
    </row>
    <row r="98" spans="1:7" ht="16.5" x14ac:dyDescent="0.25">
      <c r="A98" s="2433" t="s">
        <v>1049</v>
      </c>
      <c r="B98" s="2434" t="s">
        <v>120</v>
      </c>
      <c r="C98" s="2429">
        <v>1283049.6000000001</v>
      </c>
      <c r="D98" s="2429">
        <v>551775.82999999996</v>
      </c>
      <c r="E98" s="2429">
        <v>2157224.17</v>
      </c>
      <c r="F98" s="2429">
        <v>2709000</v>
      </c>
      <c r="G98" s="2429">
        <v>3759000</v>
      </c>
    </row>
    <row r="99" spans="1:7" ht="16.5" x14ac:dyDescent="0.25">
      <c r="A99" s="2433" t="s">
        <v>1050</v>
      </c>
      <c r="B99" s="2434" t="s">
        <v>122</v>
      </c>
      <c r="C99" s="2429">
        <v>8229130.9900000002</v>
      </c>
      <c r="D99" s="2429">
        <v>6286358.25</v>
      </c>
      <c r="E99" s="2429">
        <v>6415921.75</v>
      </c>
      <c r="F99" s="2429">
        <v>12702280</v>
      </c>
      <c r="G99" s="2429">
        <v>15125000</v>
      </c>
    </row>
    <row r="100" spans="1:7" ht="16.5" x14ac:dyDescent="0.25">
      <c r="A100" s="2433" t="s">
        <v>1051</v>
      </c>
      <c r="B100" s="2434" t="s">
        <v>124</v>
      </c>
      <c r="C100" s="2429"/>
      <c r="D100" s="2429"/>
      <c r="E100" s="2429">
        <v>55000</v>
      </c>
      <c r="F100" s="2429">
        <v>55000</v>
      </c>
      <c r="G100" s="2429">
        <v>55000</v>
      </c>
    </row>
    <row r="101" spans="1:7" ht="16.5" x14ac:dyDescent="0.25">
      <c r="A101" s="2433" t="s">
        <v>1052</v>
      </c>
      <c r="B101" s="2434" t="s">
        <v>356</v>
      </c>
      <c r="C101" s="2429"/>
      <c r="D101" s="2429"/>
      <c r="E101" s="2429">
        <v>85500</v>
      </c>
      <c r="F101" s="2429">
        <v>85500</v>
      </c>
      <c r="G101" s="2429">
        <v>86000</v>
      </c>
    </row>
    <row r="102" spans="1:7" ht="16.5" x14ac:dyDescent="0.25">
      <c r="A102" s="2433" t="s">
        <v>128</v>
      </c>
      <c r="B102" s="2434" t="s">
        <v>130</v>
      </c>
      <c r="C102" s="2429">
        <v>1000000</v>
      </c>
      <c r="D102" s="2429"/>
      <c r="E102" s="2429">
        <v>1000000</v>
      </c>
      <c r="F102" s="2429">
        <v>1000000</v>
      </c>
      <c r="G102" s="2429">
        <v>1000000</v>
      </c>
    </row>
    <row r="103" spans="1:7" ht="16.5" x14ac:dyDescent="0.25">
      <c r="A103" s="2433" t="s">
        <v>1053</v>
      </c>
      <c r="B103" s="2434" t="s">
        <v>127</v>
      </c>
      <c r="C103" s="2429"/>
      <c r="D103" s="2429"/>
      <c r="E103" s="2429">
        <v>0</v>
      </c>
      <c r="F103" s="2429"/>
      <c r="G103" s="2429">
        <v>600000</v>
      </c>
    </row>
    <row r="104" spans="1:7" ht="16.5" x14ac:dyDescent="0.25">
      <c r="A104" s="2433" t="s">
        <v>1054</v>
      </c>
      <c r="B104" s="2434" t="s">
        <v>1055</v>
      </c>
      <c r="C104" s="2429"/>
      <c r="D104" s="2429"/>
      <c r="E104" s="2429">
        <v>0</v>
      </c>
      <c r="F104" s="2429"/>
      <c r="G104" s="2429"/>
    </row>
    <row r="105" spans="1:7" ht="16.5" x14ac:dyDescent="0.25">
      <c r="A105" s="2433" t="s">
        <v>1056</v>
      </c>
      <c r="B105" s="2434" t="s">
        <v>1057</v>
      </c>
      <c r="C105" s="2429"/>
      <c r="D105" s="2429"/>
      <c r="E105" s="2429">
        <v>0</v>
      </c>
      <c r="F105" s="2429"/>
      <c r="G105" s="2429"/>
    </row>
    <row r="106" spans="1:7" ht="16.5" x14ac:dyDescent="0.25">
      <c r="A106" s="2433" t="s">
        <v>1053</v>
      </c>
      <c r="B106" s="2434"/>
      <c r="C106" s="2429"/>
      <c r="D106" s="2429"/>
      <c r="E106" s="2429">
        <v>0</v>
      </c>
      <c r="F106" s="2429"/>
      <c r="G106" s="2429"/>
    </row>
    <row r="107" spans="1:7" ht="16.5" x14ac:dyDescent="0.25">
      <c r="A107" s="2433" t="s">
        <v>419</v>
      </c>
      <c r="B107" s="2434" t="s">
        <v>420</v>
      </c>
      <c r="C107" s="2429">
        <v>661734.62</v>
      </c>
      <c r="D107" s="2429">
        <v>347139.12</v>
      </c>
      <c r="E107" s="2429">
        <v>2437860.88</v>
      </c>
      <c r="F107" s="2429">
        <v>2785000</v>
      </c>
      <c r="G107" s="2429">
        <v>1585000</v>
      </c>
    </row>
    <row r="108" spans="1:7" ht="16.5" x14ac:dyDescent="0.25">
      <c r="A108" s="2433" t="s">
        <v>1058</v>
      </c>
      <c r="B108" s="2434" t="s">
        <v>132</v>
      </c>
      <c r="C108" s="2429">
        <v>181842.75</v>
      </c>
      <c r="D108" s="2429">
        <v>87032.9</v>
      </c>
      <c r="E108" s="2429">
        <v>292967.09999999998</v>
      </c>
      <c r="F108" s="2429">
        <v>380000</v>
      </c>
      <c r="G108" s="2429">
        <v>300000</v>
      </c>
    </row>
    <row r="109" spans="1:7" ht="16.5" x14ac:dyDescent="0.25">
      <c r="A109" s="2433" t="s">
        <v>421</v>
      </c>
      <c r="B109" s="2434" t="s">
        <v>422</v>
      </c>
      <c r="C109" s="2429">
        <v>7182934.8300000001</v>
      </c>
      <c r="D109" s="2429">
        <v>2430307.63</v>
      </c>
      <c r="E109" s="2429">
        <v>1769692.37</v>
      </c>
      <c r="F109" s="2429">
        <v>4200000</v>
      </c>
      <c r="G109" s="2429">
        <v>9000000</v>
      </c>
    </row>
    <row r="110" spans="1:7" ht="16.5" x14ac:dyDescent="0.25">
      <c r="A110" s="2433" t="s">
        <v>133</v>
      </c>
      <c r="B110" s="2434" t="s">
        <v>134</v>
      </c>
      <c r="C110" s="2429"/>
      <c r="D110" s="2429">
        <v>0</v>
      </c>
      <c r="E110" s="2429">
        <v>50000</v>
      </c>
      <c r="F110" s="2429">
        <v>50000</v>
      </c>
      <c r="G110" s="2429">
        <v>50000</v>
      </c>
    </row>
    <row r="111" spans="1:7" ht="16.5" x14ac:dyDescent="0.25">
      <c r="A111" s="2433" t="s">
        <v>135</v>
      </c>
      <c r="B111" s="2434" t="s">
        <v>136</v>
      </c>
      <c r="C111" s="2429">
        <v>364000</v>
      </c>
      <c r="D111" s="2429">
        <v>56000</v>
      </c>
      <c r="E111" s="2429">
        <v>309000</v>
      </c>
      <c r="F111" s="2429">
        <v>365000</v>
      </c>
      <c r="G111" s="2429">
        <v>405000</v>
      </c>
    </row>
    <row r="112" spans="1:7" ht="16.5" x14ac:dyDescent="0.25">
      <c r="A112" s="2433" t="s">
        <v>1059</v>
      </c>
      <c r="B112" s="2434" t="s">
        <v>1060</v>
      </c>
      <c r="C112" s="2429"/>
      <c r="D112" s="2429"/>
      <c r="E112" s="2429"/>
      <c r="F112" s="2429"/>
      <c r="G112" s="2429"/>
    </row>
    <row r="113" spans="1:7" ht="16.5" x14ac:dyDescent="0.25">
      <c r="A113" s="2433" t="s">
        <v>708</v>
      </c>
      <c r="B113" s="2434" t="s">
        <v>709</v>
      </c>
      <c r="C113" s="2429">
        <v>120000</v>
      </c>
      <c r="D113" s="2429">
        <v>25000</v>
      </c>
      <c r="E113" s="2429">
        <v>107000</v>
      </c>
      <c r="F113" s="2429">
        <v>132000</v>
      </c>
      <c r="G113" s="2429">
        <v>144000</v>
      </c>
    </row>
    <row r="114" spans="1:7" ht="16.5" x14ac:dyDescent="0.25">
      <c r="A114" s="2435" t="s">
        <v>1061</v>
      </c>
      <c r="B114" s="2436" t="s">
        <v>139</v>
      </c>
      <c r="C114" s="2448">
        <v>520000</v>
      </c>
      <c r="D114" s="2437">
        <v>300000</v>
      </c>
      <c r="E114" s="2437">
        <v>157600</v>
      </c>
      <c r="F114" s="2437">
        <v>457600</v>
      </c>
      <c r="G114" s="2437">
        <v>577200</v>
      </c>
    </row>
    <row r="115" spans="1:7" ht="16.5" x14ac:dyDescent="0.25">
      <c r="A115" s="2433" t="s">
        <v>141</v>
      </c>
      <c r="B115" s="2434" t="s">
        <v>142</v>
      </c>
      <c r="C115" s="2429"/>
      <c r="D115" s="2429"/>
      <c r="E115" s="2429">
        <v>11000</v>
      </c>
      <c r="F115" s="2429">
        <v>11000</v>
      </c>
      <c r="G115" s="2429">
        <v>11000</v>
      </c>
    </row>
    <row r="116" spans="1:7" ht="16.5" x14ac:dyDescent="0.25">
      <c r="A116" s="2433" t="s">
        <v>328</v>
      </c>
      <c r="B116" s="2434" t="s">
        <v>192</v>
      </c>
      <c r="C116" s="2429">
        <v>533649</v>
      </c>
      <c r="D116" s="2429">
        <v>388206</v>
      </c>
      <c r="E116" s="2429">
        <v>689794</v>
      </c>
      <c r="F116" s="2429">
        <v>1078000</v>
      </c>
      <c r="G116" s="2429">
        <v>1303000</v>
      </c>
    </row>
    <row r="117" spans="1:7" ht="16.5" x14ac:dyDescent="0.25">
      <c r="A117" s="2433" t="s">
        <v>143</v>
      </c>
      <c r="B117" s="2434" t="s">
        <v>144</v>
      </c>
      <c r="C117" s="2429">
        <v>2034584.52</v>
      </c>
      <c r="D117" s="2432">
        <v>555980</v>
      </c>
      <c r="E117" s="2429">
        <v>449020</v>
      </c>
      <c r="F117" s="2429">
        <v>1005000</v>
      </c>
      <c r="G117" s="2429">
        <v>2350100</v>
      </c>
    </row>
    <row r="118" spans="1:7" ht="17.25" thickBot="1" x14ac:dyDescent="0.3">
      <c r="A118" s="2438" t="s">
        <v>1062</v>
      </c>
      <c r="B118" s="2439"/>
      <c r="C118" s="2440">
        <f t="shared" ref="C118:E118" si="1">SUM(C68:C117)</f>
        <v>129120960.76999998</v>
      </c>
      <c r="D118" s="2440">
        <f t="shared" si="1"/>
        <v>68139293.840000004</v>
      </c>
      <c r="E118" s="2440">
        <f t="shared" si="1"/>
        <v>86497177.939999983</v>
      </c>
      <c r="F118" s="2440">
        <f>SUM(F68:F117)</f>
        <v>154636471.78</v>
      </c>
      <c r="G118" s="2440">
        <f>SUM(G68:G117)</f>
        <v>153361141.75</v>
      </c>
    </row>
    <row r="119" spans="1:7" ht="17.25" thickTop="1" x14ac:dyDescent="0.25">
      <c r="A119" s="2426"/>
      <c r="B119" s="2434"/>
      <c r="C119" s="2441"/>
      <c r="D119" s="2429"/>
      <c r="E119" s="2442"/>
      <c r="F119" s="2443"/>
      <c r="G119" s="2429"/>
    </row>
    <row r="120" spans="1:7" ht="16.5" x14ac:dyDescent="0.25">
      <c r="A120" s="2414" t="s">
        <v>1063</v>
      </c>
      <c r="B120" s="2428"/>
      <c r="C120" s="2429"/>
      <c r="D120" s="2429"/>
      <c r="E120" s="2430"/>
      <c r="F120" s="2430"/>
      <c r="G120" s="2429"/>
    </row>
    <row r="121" spans="1:7" ht="16.5" x14ac:dyDescent="0.3">
      <c r="A121" s="2444" t="s">
        <v>147</v>
      </c>
      <c r="B121" s="2434" t="s">
        <v>148</v>
      </c>
      <c r="C121" s="2429">
        <v>300</v>
      </c>
      <c r="D121" s="2429">
        <v>150</v>
      </c>
      <c r="E121" s="2445">
        <v>199850</v>
      </c>
      <c r="F121" s="2429">
        <v>200000</v>
      </c>
      <c r="G121" s="2429">
        <v>200000</v>
      </c>
    </row>
    <row r="122" spans="1:7" ht="16.5" x14ac:dyDescent="0.3">
      <c r="A122" s="2444" t="s">
        <v>149</v>
      </c>
      <c r="B122" s="2434" t="s">
        <v>150</v>
      </c>
      <c r="C122" s="2429">
        <v>434436.5</v>
      </c>
      <c r="D122" s="2429">
        <v>2175</v>
      </c>
      <c r="E122" s="2445">
        <v>1403825</v>
      </c>
      <c r="F122" s="2432">
        <v>1406000</v>
      </c>
      <c r="G122" s="2429">
        <v>1406000</v>
      </c>
    </row>
    <row r="123" spans="1:7" ht="17.25" thickBot="1" x14ac:dyDescent="0.3">
      <c r="A123" s="2446" t="s">
        <v>1064</v>
      </c>
      <c r="B123" s="2439"/>
      <c r="C123" s="2440">
        <f t="shared" ref="C123:F123" si="2">SUM(C121:C122)</f>
        <v>434736.5</v>
      </c>
      <c r="D123" s="2440">
        <f t="shared" si="2"/>
        <v>2325</v>
      </c>
      <c r="E123" s="2440">
        <f t="shared" si="2"/>
        <v>1603675</v>
      </c>
      <c r="F123" s="2440">
        <f t="shared" si="2"/>
        <v>1606000</v>
      </c>
      <c r="G123" s="2440">
        <f>SUM(G121:G122)</f>
        <v>1606000</v>
      </c>
    </row>
    <row r="124" spans="1:7" ht="17.25" thickTop="1" x14ac:dyDescent="0.25">
      <c r="A124" s="2426"/>
      <c r="B124" s="2434"/>
      <c r="C124" s="2441"/>
      <c r="D124" s="2429"/>
      <c r="E124" s="2430"/>
      <c r="F124" s="2430"/>
      <c r="G124" s="2429"/>
    </row>
    <row r="125" spans="1:7" ht="16.5" x14ac:dyDescent="0.25">
      <c r="A125" s="2414" t="s">
        <v>318</v>
      </c>
      <c r="B125" s="2428"/>
      <c r="C125" s="2429"/>
      <c r="D125" s="2429"/>
      <c r="E125" s="2430"/>
      <c r="F125" s="2430"/>
      <c r="G125" s="2429"/>
    </row>
    <row r="126" spans="1:7" ht="16.5" x14ac:dyDescent="0.25">
      <c r="A126" s="2433" t="s">
        <v>880</v>
      </c>
      <c r="B126" s="2434" t="s">
        <v>155</v>
      </c>
      <c r="C126" s="2429"/>
      <c r="D126" s="2432">
        <v>52973564.079999998</v>
      </c>
      <c r="E126" s="2445">
        <v>2626435.9200000018</v>
      </c>
      <c r="F126" s="2432">
        <v>55600000</v>
      </c>
      <c r="G126" s="2429"/>
    </row>
    <row r="127" spans="1:7" ht="16.5" x14ac:dyDescent="0.25">
      <c r="A127" s="2433" t="s">
        <v>714</v>
      </c>
      <c r="B127" s="2434" t="s">
        <v>716</v>
      </c>
      <c r="C127" s="2429">
        <v>1563044.7</v>
      </c>
      <c r="D127" s="2432"/>
      <c r="E127" s="2445"/>
      <c r="F127" s="2432"/>
      <c r="G127" s="2429"/>
    </row>
    <row r="128" spans="1:7" ht="16.5" x14ac:dyDescent="0.25">
      <c r="A128" s="2433" t="s">
        <v>723</v>
      </c>
      <c r="B128" s="2434" t="s">
        <v>725</v>
      </c>
      <c r="C128" s="2429"/>
      <c r="D128" s="2432">
        <v>380000</v>
      </c>
      <c r="E128" s="2445">
        <v>9500000</v>
      </c>
      <c r="F128" s="2432">
        <v>9880000</v>
      </c>
      <c r="G128" s="2429">
        <v>0</v>
      </c>
    </row>
    <row r="129" spans="1:7" ht="16.5" x14ac:dyDescent="0.25">
      <c r="A129" s="2433" t="s">
        <v>934</v>
      </c>
      <c r="B129" s="2434" t="s">
        <v>1065</v>
      </c>
      <c r="C129" s="2429"/>
      <c r="D129" s="2432"/>
      <c r="E129" s="2445"/>
      <c r="F129" s="2432"/>
      <c r="G129" s="2429"/>
    </row>
    <row r="130" spans="1:7" ht="16.5" x14ac:dyDescent="0.25">
      <c r="A130" s="2433" t="s">
        <v>1066</v>
      </c>
      <c r="B130" s="2434" t="s">
        <v>1067</v>
      </c>
      <c r="C130" s="2429"/>
      <c r="D130" s="2432"/>
      <c r="E130" s="2445"/>
      <c r="F130" s="2432"/>
      <c r="G130" s="2429"/>
    </row>
    <row r="131" spans="1:7" ht="16.5" x14ac:dyDescent="0.3">
      <c r="A131" s="2433" t="s">
        <v>939</v>
      </c>
      <c r="B131" s="2434" t="s">
        <v>1068</v>
      </c>
      <c r="C131" s="2447"/>
      <c r="D131" s="2432"/>
      <c r="E131" s="2445"/>
      <c r="F131" s="2432"/>
      <c r="G131" s="2429"/>
    </row>
    <row r="132" spans="1:7" ht="16.5" x14ac:dyDescent="0.25">
      <c r="A132" s="2433" t="s">
        <v>710</v>
      </c>
      <c r="B132" s="2434" t="s">
        <v>1069</v>
      </c>
      <c r="C132" s="2429"/>
      <c r="D132" s="2432">
        <v>0</v>
      </c>
      <c r="E132" s="2445">
        <v>13000000</v>
      </c>
      <c r="F132" s="2432">
        <v>13000000</v>
      </c>
      <c r="G132" s="2429"/>
    </row>
    <row r="133" spans="1:7" ht="16.5" x14ac:dyDescent="0.25">
      <c r="A133" s="2433" t="s">
        <v>262</v>
      </c>
      <c r="B133" s="2434" t="s">
        <v>264</v>
      </c>
      <c r="C133" s="2429">
        <v>1464918.66</v>
      </c>
      <c r="D133" s="2432">
        <v>0</v>
      </c>
      <c r="E133" s="2445">
        <v>1908014.45</v>
      </c>
      <c r="F133" s="2432">
        <v>1908014.45</v>
      </c>
      <c r="G133" s="2429">
        <v>5500000</v>
      </c>
    </row>
    <row r="134" spans="1:7" ht="16.5" x14ac:dyDescent="0.25">
      <c r="A134" s="2433" t="s">
        <v>735</v>
      </c>
      <c r="B134" s="2434" t="s">
        <v>738</v>
      </c>
      <c r="C134" s="2429">
        <v>7666333.4299999997</v>
      </c>
      <c r="D134" s="2432"/>
      <c r="E134" s="2445"/>
      <c r="F134" s="2432"/>
      <c r="G134" s="2429"/>
    </row>
    <row r="135" spans="1:7" ht="16.5" x14ac:dyDescent="0.25">
      <c r="A135" s="2433" t="s">
        <v>1070</v>
      </c>
      <c r="B135" s="2434" t="s">
        <v>1071</v>
      </c>
      <c r="C135" s="2429"/>
      <c r="D135" s="2432"/>
      <c r="E135" s="2445"/>
      <c r="F135" s="2432"/>
      <c r="G135" s="2429"/>
    </row>
    <row r="136" spans="1:7" ht="16.5" x14ac:dyDescent="0.25">
      <c r="A136" s="2433" t="s">
        <v>743</v>
      </c>
      <c r="B136" s="2434" t="s">
        <v>745</v>
      </c>
      <c r="C136" s="2429"/>
      <c r="D136" s="2432"/>
      <c r="E136" s="2445"/>
      <c r="F136" s="2432"/>
      <c r="G136" s="2429"/>
    </row>
    <row r="137" spans="1:7" ht="16.5" x14ac:dyDescent="0.25">
      <c r="A137" s="2433" t="s">
        <v>249</v>
      </c>
      <c r="B137" s="2434" t="s">
        <v>251</v>
      </c>
      <c r="C137" s="2429">
        <v>8980556.2200000007</v>
      </c>
      <c r="D137" s="2432">
        <v>0</v>
      </c>
      <c r="E137" s="2445">
        <v>20400000</v>
      </c>
      <c r="F137" s="2432">
        <v>20400000</v>
      </c>
      <c r="G137" s="2429">
        <v>24575000</v>
      </c>
    </row>
    <row r="138" spans="1:7" ht="16.5" x14ac:dyDescent="0.25">
      <c r="A138" s="2433" t="s">
        <v>243</v>
      </c>
      <c r="B138" s="2434" t="s">
        <v>245</v>
      </c>
      <c r="C138" s="2429">
        <v>1302479</v>
      </c>
      <c r="D138" s="2432">
        <v>0</v>
      </c>
      <c r="E138" s="2445">
        <v>120000</v>
      </c>
      <c r="F138" s="2432">
        <v>120000</v>
      </c>
      <c r="G138" s="2429">
        <v>1430000</v>
      </c>
    </row>
    <row r="139" spans="1:7" ht="16.5" x14ac:dyDescent="0.25">
      <c r="A139" s="2433" t="s">
        <v>678</v>
      </c>
      <c r="B139" s="2434" t="s">
        <v>158</v>
      </c>
      <c r="C139" s="2429">
        <v>2064639</v>
      </c>
      <c r="D139" s="2432">
        <v>0</v>
      </c>
      <c r="E139" s="2445">
        <v>1290000</v>
      </c>
      <c r="F139" s="2432">
        <v>1290000</v>
      </c>
      <c r="G139" s="2429">
        <v>1857000</v>
      </c>
    </row>
    <row r="140" spans="1:7" ht="16.5" x14ac:dyDescent="0.25">
      <c r="A140" s="2433" t="s">
        <v>1072</v>
      </c>
      <c r="B140" s="2434" t="s">
        <v>1073</v>
      </c>
      <c r="C140" s="2429"/>
      <c r="D140" s="2432"/>
      <c r="E140" s="2445"/>
      <c r="F140" s="2432"/>
      <c r="G140" s="2429"/>
    </row>
    <row r="141" spans="1:7" ht="16.5" x14ac:dyDescent="0.25">
      <c r="A141" s="2433" t="s">
        <v>426</v>
      </c>
      <c r="B141" s="2434" t="s">
        <v>428</v>
      </c>
      <c r="C141" s="2429">
        <v>81000</v>
      </c>
      <c r="D141" s="2432"/>
      <c r="E141" s="2445"/>
      <c r="F141" s="2432"/>
      <c r="G141" s="2429">
        <v>4810000</v>
      </c>
    </row>
    <row r="142" spans="1:7" ht="16.5" x14ac:dyDescent="0.25">
      <c r="A142" s="2433" t="s">
        <v>1074</v>
      </c>
      <c r="B142" s="2434" t="s">
        <v>573</v>
      </c>
      <c r="C142" s="2429">
        <v>14679500</v>
      </c>
      <c r="D142" s="2432"/>
      <c r="E142" s="2445"/>
      <c r="F142" s="2432"/>
      <c r="G142" s="2429">
        <v>120000</v>
      </c>
    </row>
    <row r="143" spans="1:7" ht="16.5" x14ac:dyDescent="0.25">
      <c r="A143" s="2433" t="s">
        <v>161</v>
      </c>
      <c r="B143" s="2434" t="s">
        <v>163</v>
      </c>
      <c r="C143" s="2429">
        <v>243970</v>
      </c>
      <c r="D143" s="2432"/>
      <c r="E143" s="2445"/>
      <c r="F143" s="2432"/>
      <c r="G143" s="2429"/>
    </row>
    <row r="144" spans="1:7" ht="16.5" x14ac:dyDescent="0.25">
      <c r="A144" s="2433" t="s">
        <v>578</v>
      </c>
      <c r="B144" s="2434" t="s">
        <v>580</v>
      </c>
      <c r="C144" s="2429">
        <v>38665000</v>
      </c>
      <c r="D144" s="2432">
        <v>0</v>
      </c>
      <c r="E144" s="2445">
        <v>3000000</v>
      </c>
      <c r="F144" s="2432">
        <v>3000000</v>
      </c>
      <c r="G144" s="2429"/>
    </row>
    <row r="145" spans="1:7" ht="16.5" x14ac:dyDescent="0.25">
      <c r="A145" s="2433" t="s">
        <v>164</v>
      </c>
      <c r="B145" s="2434" t="s">
        <v>166</v>
      </c>
      <c r="C145" s="2429">
        <v>2749000</v>
      </c>
      <c r="D145" s="2432"/>
      <c r="E145" s="2445"/>
      <c r="F145" s="2432"/>
      <c r="G145" s="2429"/>
    </row>
    <row r="146" spans="1:7" ht="16.5" x14ac:dyDescent="0.25">
      <c r="A146" s="2433" t="s">
        <v>856</v>
      </c>
      <c r="B146" s="2434" t="s">
        <v>859</v>
      </c>
      <c r="C146" s="2429"/>
      <c r="D146" s="2432"/>
      <c r="E146" s="2445"/>
      <c r="F146" s="2432"/>
      <c r="G146" s="2429"/>
    </row>
    <row r="147" spans="1:7" ht="16.5" x14ac:dyDescent="0.25">
      <c r="A147" s="2433" t="s">
        <v>1075</v>
      </c>
      <c r="B147" s="2434" t="s">
        <v>1076</v>
      </c>
      <c r="C147" s="2429"/>
      <c r="D147" s="2432"/>
      <c r="E147" s="2445"/>
      <c r="F147" s="2432"/>
      <c r="G147" s="2429"/>
    </row>
    <row r="148" spans="1:7" ht="16.5" x14ac:dyDescent="0.25">
      <c r="A148" s="2433" t="s">
        <v>1077</v>
      </c>
      <c r="B148" s="2434" t="s">
        <v>1078</v>
      </c>
      <c r="C148" s="2429"/>
      <c r="D148" s="2432"/>
      <c r="E148" s="2445"/>
      <c r="F148" s="2432"/>
      <c r="G148" s="2429"/>
    </row>
    <row r="149" spans="1:7" ht="16.5" x14ac:dyDescent="0.25">
      <c r="A149" s="2433" t="s">
        <v>167</v>
      </c>
      <c r="B149" s="2434" t="s">
        <v>169</v>
      </c>
      <c r="C149" s="2429">
        <v>178500</v>
      </c>
      <c r="D149" s="2432"/>
      <c r="E149" s="2445"/>
      <c r="F149" s="2432"/>
      <c r="G149" s="2429">
        <v>1130000</v>
      </c>
    </row>
    <row r="150" spans="1:7" ht="16.5" x14ac:dyDescent="0.25">
      <c r="A150" s="2433" t="s">
        <v>659</v>
      </c>
      <c r="B150" s="2434" t="s">
        <v>433</v>
      </c>
      <c r="C150" s="2429"/>
      <c r="D150" s="2432"/>
      <c r="E150" s="2445"/>
      <c r="F150" s="2432"/>
      <c r="G150" s="2429">
        <v>430000</v>
      </c>
    </row>
    <row r="151" spans="1:7" ht="16.5" x14ac:dyDescent="0.25">
      <c r="A151" s="2433" t="s">
        <v>170</v>
      </c>
      <c r="B151" s="2434" t="s">
        <v>172</v>
      </c>
      <c r="C151" s="2429">
        <v>7425351.4900000002</v>
      </c>
      <c r="D151" s="2432"/>
      <c r="E151" s="2445"/>
      <c r="F151" s="2432"/>
      <c r="G151" s="2429">
        <v>8845000</v>
      </c>
    </row>
    <row r="152" spans="1:7" ht="16.5" x14ac:dyDescent="0.25">
      <c r="A152" s="2433" t="s">
        <v>1079</v>
      </c>
      <c r="B152" s="2434" t="s">
        <v>1080</v>
      </c>
      <c r="C152" s="2429"/>
      <c r="D152" s="2432"/>
      <c r="E152" s="2445"/>
      <c r="F152" s="2432"/>
      <c r="G152" s="2429"/>
    </row>
    <row r="153" spans="1:7" ht="16.5" x14ac:dyDescent="0.25">
      <c r="A153" s="2435" t="s">
        <v>435</v>
      </c>
      <c r="B153" s="2436" t="s">
        <v>437</v>
      </c>
      <c r="C153" s="2437"/>
      <c r="D153" s="2448"/>
      <c r="E153" s="2449"/>
      <c r="F153" s="2448"/>
      <c r="G153" s="2437">
        <v>11000000</v>
      </c>
    </row>
    <row r="154" spans="1:7" ht="16.5" x14ac:dyDescent="0.25">
      <c r="A154" s="2433" t="s">
        <v>256</v>
      </c>
      <c r="B154" s="2434" t="s">
        <v>258</v>
      </c>
      <c r="C154" s="2429">
        <v>136500</v>
      </c>
      <c r="D154" s="2432"/>
      <c r="E154" s="2445"/>
      <c r="F154" s="2432"/>
      <c r="G154" s="2429">
        <v>2150000</v>
      </c>
    </row>
    <row r="155" spans="1:7" ht="16.5" x14ac:dyDescent="0.25">
      <c r="A155" s="2433" t="s">
        <v>309</v>
      </c>
      <c r="B155" s="2434" t="s">
        <v>311</v>
      </c>
      <c r="C155" s="2429"/>
      <c r="D155" s="2432">
        <v>0</v>
      </c>
      <c r="E155" s="2445">
        <v>400000</v>
      </c>
      <c r="F155" s="2432">
        <v>400000</v>
      </c>
      <c r="G155" s="2429"/>
    </row>
    <row r="156" spans="1:7" ht="16.5" x14ac:dyDescent="0.25">
      <c r="A156" s="2433" t="s">
        <v>286</v>
      </c>
      <c r="B156" s="2434" t="s">
        <v>288</v>
      </c>
      <c r="C156" s="2429">
        <v>374200</v>
      </c>
      <c r="D156" s="2432"/>
      <c r="E156" s="2445"/>
      <c r="F156" s="2432"/>
      <c r="G156" s="2429">
        <v>70000</v>
      </c>
    </row>
    <row r="157" spans="1:7" ht="16.5" x14ac:dyDescent="0.25">
      <c r="A157" s="2433" t="s">
        <v>634</v>
      </c>
      <c r="B157" s="2434" t="s">
        <v>636</v>
      </c>
      <c r="C157" s="2429">
        <v>1198000</v>
      </c>
      <c r="D157" s="2432"/>
      <c r="E157" s="2445"/>
      <c r="F157" s="2432"/>
      <c r="G157" s="2429">
        <v>3350000</v>
      </c>
    </row>
    <row r="158" spans="1:7" ht="16.5" x14ac:dyDescent="0.25">
      <c r="A158" s="2433" t="s">
        <v>1081</v>
      </c>
      <c r="B158" s="2434" t="s">
        <v>1082</v>
      </c>
      <c r="C158" s="2429"/>
      <c r="D158" s="2432"/>
      <c r="E158" s="2445">
        <v>0</v>
      </c>
      <c r="F158" s="2432"/>
      <c r="G158" s="2429"/>
    </row>
    <row r="159" spans="1:7" ht="17.25" thickBot="1" x14ac:dyDescent="0.3">
      <c r="A159" s="2446" t="s">
        <v>293</v>
      </c>
      <c r="B159" s="2439"/>
      <c r="C159" s="2440">
        <f t="shared" ref="C159:F159" si="3">SUM(C126:C158)</f>
        <v>88772992.499999985</v>
      </c>
      <c r="D159" s="2440">
        <f t="shared" si="3"/>
        <v>53353564.079999998</v>
      </c>
      <c r="E159" s="2440">
        <f t="shared" si="3"/>
        <v>52244450.370000005</v>
      </c>
      <c r="F159" s="2440">
        <f t="shared" si="3"/>
        <v>105598014.45</v>
      </c>
      <c r="G159" s="2440">
        <f>SUM(G126:G158)</f>
        <v>65267000</v>
      </c>
    </row>
    <row r="160" spans="1:7" ht="17.25" thickTop="1" x14ac:dyDescent="0.25">
      <c r="A160" s="2426"/>
      <c r="B160" s="2434"/>
      <c r="C160" s="2441"/>
      <c r="D160" s="2441"/>
      <c r="E160" s="2445"/>
      <c r="F160" s="2441"/>
      <c r="G160" s="2441"/>
    </row>
    <row r="161" spans="1:7" ht="16.5" x14ac:dyDescent="0.25">
      <c r="A161" s="2414" t="s">
        <v>1083</v>
      </c>
      <c r="B161" s="2428"/>
      <c r="C161" s="2429"/>
      <c r="D161" s="2429"/>
      <c r="E161" s="2430"/>
      <c r="F161" s="2430"/>
      <c r="G161" s="2429"/>
    </row>
    <row r="162" spans="1:7" ht="33" x14ac:dyDescent="0.25">
      <c r="A162" s="2431" t="s">
        <v>1084</v>
      </c>
      <c r="B162" s="2428"/>
      <c r="C162" s="2450">
        <v>248991186.72</v>
      </c>
      <c r="D162" s="2450">
        <v>106486399.23999999</v>
      </c>
      <c r="E162" s="2451">
        <v>121767583.33</v>
      </c>
      <c r="F162" s="2450">
        <v>228253982.56999999</v>
      </c>
      <c r="G162" s="2450">
        <f>357390177-G164</f>
        <v>258610000</v>
      </c>
    </row>
    <row r="163" spans="1:7" ht="33" x14ac:dyDescent="0.25">
      <c r="A163" s="2431" t="s">
        <v>1085</v>
      </c>
      <c r="B163" s="2452"/>
      <c r="C163" s="2450">
        <v>61410873.32</v>
      </c>
      <c r="D163" s="2450">
        <v>5753133.8799999999</v>
      </c>
      <c r="E163" s="2451">
        <v>74328390.719999999</v>
      </c>
      <c r="F163" s="2450">
        <v>80081524.599999994</v>
      </c>
      <c r="G163" s="2450">
        <v>94395844.25</v>
      </c>
    </row>
    <row r="164" spans="1:7" ht="16.5" x14ac:dyDescent="0.25">
      <c r="A164" s="2431" t="s">
        <v>1086</v>
      </c>
      <c r="B164" s="2453"/>
      <c r="C164" s="2450">
        <v>53902201.149999999</v>
      </c>
      <c r="D164" s="2450">
        <v>71282559.840000004</v>
      </c>
      <c r="E164" s="2451">
        <v>12118938.560000002</v>
      </c>
      <c r="F164" s="2450">
        <v>83401498.400000006</v>
      </c>
      <c r="G164" s="2450">
        <v>98780177</v>
      </c>
    </row>
    <row r="165" spans="1:7" ht="33" x14ac:dyDescent="0.25">
      <c r="A165" s="2431" t="s">
        <v>1087</v>
      </c>
      <c r="B165" s="2428"/>
      <c r="C165" s="2450" t="s">
        <v>1088</v>
      </c>
      <c r="D165" s="2450"/>
      <c r="E165" s="2451">
        <v>0</v>
      </c>
      <c r="F165" s="2450"/>
      <c r="G165" s="2450"/>
    </row>
    <row r="166" spans="1:7" ht="16.5" x14ac:dyDescent="0.25">
      <c r="A166" s="2431" t="s">
        <v>988</v>
      </c>
      <c r="B166" s="2428"/>
      <c r="C166" s="2450">
        <v>40928572</v>
      </c>
      <c r="D166" s="2450">
        <v>28000000</v>
      </c>
      <c r="E166" s="2451">
        <v>14000000</v>
      </c>
      <c r="F166" s="2450">
        <v>42000000</v>
      </c>
      <c r="G166" s="2450">
        <v>15400000</v>
      </c>
    </row>
    <row r="167" spans="1:7" ht="16.5" x14ac:dyDescent="0.25">
      <c r="A167" s="2454" t="s">
        <v>1089</v>
      </c>
      <c r="B167" s="2455"/>
      <c r="C167" s="2456">
        <v>440881416.58999997</v>
      </c>
      <c r="D167" s="2456">
        <v>257563840.03</v>
      </c>
      <c r="E167" s="2457">
        <v>335833483.73000002</v>
      </c>
      <c r="F167" s="2456">
        <v>593397323.75999999</v>
      </c>
      <c r="G167" s="2456">
        <v>576660952</v>
      </c>
    </row>
    <row r="168" spans="1:7" ht="17.25" thickBot="1" x14ac:dyDescent="0.3">
      <c r="A168" s="2416" t="s">
        <v>987</v>
      </c>
      <c r="B168" s="2458"/>
      <c r="C168" s="2440">
        <f t="shared" ref="C168:F168" si="4">SUM(C162:C167)+C159+C123+C118+C65</f>
        <v>1522939031.03</v>
      </c>
      <c r="D168" s="2440">
        <f t="shared" si="4"/>
        <v>805850431.92000008</v>
      </c>
      <c r="E168" s="2440">
        <f t="shared" si="4"/>
        <v>971470706.8599999</v>
      </c>
      <c r="F168" s="2440">
        <f t="shared" si="4"/>
        <v>1777321138.78</v>
      </c>
      <c r="G168" s="2440">
        <f>SUM(G162:G167)+G159+G123+G118+G65</f>
        <v>1874016885</v>
      </c>
    </row>
    <row r="169" spans="1:7" ht="17.25" thickTop="1" x14ac:dyDescent="0.25">
      <c r="A169" s="2459"/>
      <c r="B169" s="2459"/>
      <c r="C169" s="2459"/>
      <c r="D169" s="2459"/>
      <c r="E169" s="2459"/>
      <c r="F169" s="2459"/>
      <c r="G169" s="2459"/>
    </row>
    <row r="170" spans="1:7" ht="16.5" x14ac:dyDescent="0.25">
      <c r="A170" s="2459" t="s">
        <v>1090</v>
      </c>
      <c r="B170" s="2459"/>
      <c r="C170" s="2459"/>
      <c r="D170" s="2459"/>
      <c r="E170" s="2459"/>
      <c r="F170" s="2459"/>
      <c r="G170" s="2459"/>
    </row>
    <row r="175" spans="1:7" ht="16.5" x14ac:dyDescent="0.25">
      <c r="A175" s="2467" t="s">
        <v>300</v>
      </c>
      <c r="B175" s="2405"/>
      <c r="C175" s="2464" t="s">
        <v>1091</v>
      </c>
      <c r="D175" s="2460"/>
      <c r="E175" s="2460"/>
      <c r="G175" s="2405"/>
    </row>
    <row r="176" spans="1:7" ht="16.5" x14ac:dyDescent="0.25">
      <c r="A176" s="2466" t="s">
        <v>1092</v>
      </c>
      <c r="B176" s="2465"/>
      <c r="C176" s="2462" t="s">
        <v>1093</v>
      </c>
      <c r="D176" s="2465"/>
      <c r="E176" s="2465"/>
      <c r="G176" s="2405"/>
    </row>
  </sheetData>
  <sheetProtection formatCells="0" formatColumns="0" formatRows="0" insertColumns="0" insertRows="0" insertHyperlinks="0" deleteColumns="0" deleteRows="0" sort="0" autoFilter="0" pivotTables="0"/>
  <mergeCells count="6">
    <mergeCell ref="A3:E3"/>
    <mergeCell ref="G9:G10"/>
    <mergeCell ref="A9:A10"/>
    <mergeCell ref="B9:B10"/>
    <mergeCell ref="C9:C10"/>
    <mergeCell ref="D9:F9"/>
  </mergeCells>
  <pageMargins left="0.70866141732283472" right="0.39370078740157483" top="0.55118110236220474" bottom="0.55118110236220474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2"/>
  <dimension ref="A1:A10"/>
  <sheetViews>
    <sheetView workbookViewId="0">
      <selection activeCell="A9" sqref="A9"/>
    </sheetView>
  </sheetViews>
  <sheetFormatPr defaultRowHeight="15" x14ac:dyDescent="0.25"/>
  <sheetData>
    <row r="1" spans="1:1" ht="23.45" customHeight="1" x14ac:dyDescent="0.35">
      <c r="A1" s="1" t="s">
        <v>13</v>
      </c>
    </row>
    <row r="3" spans="1:1" x14ac:dyDescent="0.25">
      <c r="A3" t="s">
        <v>14</v>
      </c>
    </row>
    <row r="5" spans="1:1" x14ac:dyDescent="0.25">
      <c r="A5" t="s">
        <v>15</v>
      </c>
    </row>
    <row r="6" spans="1:1" x14ac:dyDescent="0.25">
      <c r="A6" s="2" t="s">
        <v>16</v>
      </c>
    </row>
    <row r="9" spans="1:1" x14ac:dyDescent="0.25">
      <c r="A9" t="s">
        <v>17</v>
      </c>
    </row>
    <row r="10" spans="1:1" x14ac:dyDescent="0.25">
      <c r="A10">
        <v>47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  <pageSetUpPr fitToPage="1"/>
  </sheetPr>
  <dimension ref="A1:H79"/>
  <sheetViews>
    <sheetView topLeftCell="A38" zoomScale="85" zoomScaleNormal="85" workbookViewId="0">
      <selection activeCell="D78" sqref="D78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s="8" customFormat="1" ht="13.5" customHeight="1" x14ac:dyDescent="0.25">
      <c r="B10"/>
      <c r="C10"/>
      <c r="D10"/>
      <c r="E10"/>
      <c r="F10"/>
      <c r="G10"/>
      <c r="H10"/>
    </row>
    <row r="11" spans="1:8" s="8" customFormat="1" ht="14.45" customHeight="1" thickBot="1" x14ac:dyDescent="0.3">
      <c r="A11" s="366" t="s">
        <v>333</v>
      </c>
      <c r="B11" s="365"/>
      <c r="C11" s="367"/>
      <c r="D11" s="367"/>
      <c r="E11" s="367"/>
      <c r="F11" s="365"/>
      <c r="G11" s="365"/>
    </row>
    <row r="12" spans="1:8" s="8" customFormat="1" ht="14.45" customHeight="1" thickBot="1" x14ac:dyDescent="0.3">
      <c r="A12" s="306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</row>
    <row r="13" spans="1:8" s="8" customFormat="1" ht="14.45" customHeight="1" x14ac:dyDescent="0.25">
      <c r="A13" s="313" t="s">
        <v>24</v>
      </c>
      <c r="B13" s="2478"/>
      <c r="C13" s="2478"/>
      <c r="D13" s="304" t="s">
        <v>25</v>
      </c>
      <c r="E13" s="304" t="s">
        <v>26</v>
      </c>
      <c r="F13" s="304" t="s">
        <v>27</v>
      </c>
      <c r="G13" s="2478"/>
    </row>
    <row r="14" spans="1:8" s="8" customFormat="1" ht="14.45" customHeight="1" thickBot="1" x14ac:dyDescent="0.3">
      <c r="A14" s="314" t="s">
        <v>28</v>
      </c>
      <c r="B14" s="305" t="s">
        <v>29</v>
      </c>
      <c r="C14" s="305" t="s">
        <v>30</v>
      </c>
      <c r="D14" s="305" t="s">
        <v>31</v>
      </c>
      <c r="E14" s="305" t="s">
        <v>32</v>
      </c>
      <c r="F14" s="305" t="s">
        <v>33</v>
      </c>
      <c r="G14" s="305" t="s">
        <v>34</v>
      </c>
    </row>
    <row r="15" spans="1:8" s="8" customFormat="1" ht="14.45" customHeight="1" thickBot="1" x14ac:dyDescent="0.3">
      <c r="A15" s="315" t="s">
        <v>35</v>
      </c>
      <c r="B15" s="316"/>
      <c r="C15" s="317"/>
      <c r="D15" s="317"/>
      <c r="E15" s="317"/>
      <c r="F15" s="317"/>
      <c r="G15" s="317"/>
    </row>
    <row r="16" spans="1:8" s="8" customFormat="1" ht="14.45" customHeight="1" x14ac:dyDescent="0.25">
      <c r="A16" s="318" t="s">
        <v>36</v>
      </c>
      <c r="B16" s="368" t="s">
        <v>37</v>
      </c>
      <c r="C16" s="319">
        <v>18480909.439999998</v>
      </c>
      <c r="D16" s="319">
        <v>9290491.5899999999</v>
      </c>
      <c r="E16" s="319">
        <v>9311920.4100000001</v>
      </c>
      <c r="F16" s="319">
        <v>18602412</v>
      </c>
      <c r="G16" s="319">
        <v>20723160</v>
      </c>
    </row>
    <row r="17" spans="1:7" s="8" customFormat="1" ht="15" customHeight="1" x14ac:dyDescent="0.25">
      <c r="A17" s="320" t="s">
        <v>40</v>
      </c>
      <c r="B17" s="369" t="s">
        <v>41</v>
      </c>
      <c r="C17" s="312">
        <v>652454.54</v>
      </c>
      <c r="D17" s="321">
        <v>329148.49</v>
      </c>
      <c r="E17" s="321">
        <v>294851.51</v>
      </c>
      <c r="F17" s="321">
        <v>624000</v>
      </c>
      <c r="G17" s="321">
        <v>624000</v>
      </c>
    </row>
    <row r="18" spans="1:7" s="8" customFormat="1" ht="14.45" customHeight="1" x14ac:dyDescent="0.25">
      <c r="A18" s="320" t="s">
        <v>42</v>
      </c>
      <c r="B18" s="370" t="s">
        <v>43</v>
      </c>
      <c r="C18" s="312">
        <v>1026000</v>
      </c>
      <c r="D18" s="312">
        <v>513000</v>
      </c>
      <c r="E18" s="321">
        <v>567000</v>
      </c>
      <c r="F18" s="312">
        <v>1080000</v>
      </c>
      <c r="G18" s="312">
        <v>1224000</v>
      </c>
    </row>
    <row r="19" spans="1:7" s="8" customFormat="1" ht="14.45" customHeight="1" x14ac:dyDescent="0.25">
      <c r="A19" s="320" t="s">
        <v>44</v>
      </c>
      <c r="B19" s="371" t="s">
        <v>45</v>
      </c>
      <c r="C19" s="319">
        <v>1025762.5</v>
      </c>
      <c r="D19" s="319">
        <v>513000</v>
      </c>
      <c r="E19" s="321">
        <v>567000</v>
      </c>
      <c r="F19" s="319">
        <v>1080000</v>
      </c>
      <c r="G19" s="319">
        <v>1224000</v>
      </c>
    </row>
    <row r="20" spans="1:7" s="8" customFormat="1" ht="14.45" customHeight="1" x14ac:dyDescent="0.25">
      <c r="A20" s="320" t="s">
        <v>46</v>
      </c>
      <c r="B20" s="372" t="s">
        <v>47</v>
      </c>
      <c r="C20" s="312">
        <v>162000</v>
      </c>
      <c r="D20" s="312">
        <v>182000</v>
      </c>
      <c r="E20" s="321">
        <v>0</v>
      </c>
      <c r="F20" s="312">
        <v>182000</v>
      </c>
      <c r="G20" s="312">
        <v>182000</v>
      </c>
    </row>
    <row r="21" spans="1:7" s="8" customFormat="1" ht="14.45" customHeight="1" x14ac:dyDescent="0.25">
      <c r="A21" s="320" t="s">
        <v>54</v>
      </c>
      <c r="B21" s="370" t="s">
        <v>55</v>
      </c>
      <c r="C21" s="319">
        <v>1541832.2</v>
      </c>
      <c r="D21" s="319"/>
      <c r="E21" s="321">
        <v>1550201</v>
      </c>
      <c r="F21" s="319">
        <v>1550201</v>
      </c>
      <c r="G21" s="319">
        <v>1726930</v>
      </c>
    </row>
    <row r="22" spans="1:7" s="8" customFormat="1" ht="14.45" customHeight="1" x14ac:dyDescent="0.25">
      <c r="A22" s="320" t="s">
        <v>56</v>
      </c>
      <c r="B22" s="371" t="s">
        <v>57</v>
      </c>
      <c r="C22" s="312">
        <v>136750</v>
      </c>
      <c r="D22" s="312"/>
      <c r="E22" s="321">
        <v>130000</v>
      </c>
      <c r="F22" s="312">
        <v>130000</v>
      </c>
      <c r="G22" s="312">
        <v>130000</v>
      </c>
    </row>
    <row r="23" spans="1:7" s="8" customFormat="1" ht="14.45" customHeight="1" x14ac:dyDescent="0.25">
      <c r="A23" s="320" t="s">
        <v>58</v>
      </c>
      <c r="B23" s="370"/>
      <c r="C23" s="312"/>
      <c r="D23" s="312"/>
      <c r="E23" s="321"/>
      <c r="F23" s="312"/>
      <c r="G23" s="312"/>
    </row>
    <row r="24" spans="1:7" s="8" customFormat="1" ht="14.45" customHeight="1" x14ac:dyDescent="0.25">
      <c r="A24" s="322" t="s">
        <v>59</v>
      </c>
      <c r="B24" s="373" t="s">
        <v>60</v>
      </c>
      <c r="C24" s="323">
        <v>1549734</v>
      </c>
      <c r="D24" s="323">
        <v>1547991</v>
      </c>
      <c r="E24" s="321">
        <v>2210</v>
      </c>
      <c r="F24" s="323">
        <v>1550201</v>
      </c>
      <c r="G24" s="323">
        <v>1726930</v>
      </c>
    </row>
    <row r="25" spans="1:7" s="8" customFormat="1" ht="14.45" customHeight="1" x14ac:dyDescent="0.25">
      <c r="A25" s="320" t="s">
        <v>61</v>
      </c>
      <c r="B25" s="370" t="s">
        <v>62</v>
      </c>
      <c r="C25" s="312">
        <v>1948034.3699999999</v>
      </c>
      <c r="D25" s="312">
        <v>982387.19</v>
      </c>
      <c r="E25" s="321">
        <v>1249911.81</v>
      </c>
      <c r="F25" s="312">
        <v>2232299</v>
      </c>
      <c r="G25" s="312">
        <v>2486792</v>
      </c>
    </row>
    <row r="26" spans="1:7" s="8" customFormat="1" ht="14.45" customHeight="1" x14ac:dyDescent="0.25">
      <c r="A26" s="320" t="s">
        <v>63</v>
      </c>
      <c r="B26" s="371" t="s">
        <v>64</v>
      </c>
      <c r="C26" s="319">
        <v>31900</v>
      </c>
      <c r="D26" s="319">
        <v>29400</v>
      </c>
      <c r="E26" s="321">
        <v>33000</v>
      </c>
      <c r="F26" s="319">
        <v>62400</v>
      </c>
      <c r="G26" s="319">
        <v>62400</v>
      </c>
    </row>
    <row r="27" spans="1:7" s="8" customFormat="1" ht="14.45" customHeight="1" x14ac:dyDescent="0.25">
      <c r="A27" s="320" t="s">
        <v>65</v>
      </c>
      <c r="B27" s="370" t="s">
        <v>66</v>
      </c>
      <c r="C27" s="312">
        <v>318261.7</v>
      </c>
      <c r="D27" s="312">
        <v>234461.33</v>
      </c>
      <c r="E27" s="321">
        <v>228960.67</v>
      </c>
      <c r="F27" s="312">
        <v>463422</v>
      </c>
      <c r="G27" s="312">
        <v>478857</v>
      </c>
    </row>
    <row r="28" spans="1:7" s="8" customFormat="1" ht="14.45" customHeight="1" x14ac:dyDescent="0.25">
      <c r="A28" s="320" t="s">
        <v>67</v>
      </c>
      <c r="B28" s="369" t="s">
        <v>68</v>
      </c>
      <c r="C28" s="312">
        <v>32500</v>
      </c>
      <c r="D28" s="312">
        <v>16500</v>
      </c>
      <c r="E28" s="321">
        <v>14700</v>
      </c>
      <c r="F28" s="312">
        <v>31200</v>
      </c>
      <c r="G28" s="312">
        <v>31200</v>
      </c>
    </row>
    <row r="29" spans="1:7" s="8" customFormat="1" ht="14.45" customHeight="1" x14ac:dyDescent="0.25">
      <c r="A29" s="320" t="s">
        <v>71</v>
      </c>
      <c r="B29" s="369"/>
      <c r="C29" s="312"/>
      <c r="D29" s="312"/>
      <c r="E29" s="312"/>
      <c r="F29" s="312"/>
      <c r="G29" s="312"/>
    </row>
    <row r="30" spans="1:7" s="8" customFormat="1" ht="14.45" customHeight="1" x14ac:dyDescent="0.25">
      <c r="A30" s="324" t="s">
        <v>72</v>
      </c>
      <c r="B30" s="374" t="s">
        <v>73</v>
      </c>
      <c r="C30" s="327">
        <v>10000</v>
      </c>
      <c r="D30" s="327"/>
      <c r="E30" s="327"/>
      <c r="F30" s="327"/>
      <c r="G30" s="327"/>
    </row>
    <row r="31" spans="1:7" s="8" customFormat="1" ht="14.45" customHeight="1" x14ac:dyDescent="0.25">
      <c r="A31" s="324" t="s">
        <v>75</v>
      </c>
      <c r="B31" s="374" t="s">
        <v>73</v>
      </c>
      <c r="C31" s="327">
        <v>127500</v>
      </c>
      <c r="D31" s="327"/>
      <c r="E31" s="327">
        <v>130000</v>
      </c>
      <c r="F31" s="327">
        <v>130000</v>
      </c>
      <c r="G31" s="327">
        <v>130000</v>
      </c>
    </row>
    <row r="32" spans="1:7" s="8" customFormat="1" ht="14.45" customHeight="1" x14ac:dyDescent="0.25">
      <c r="A32" s="324" t="s">
        <v>306</v>
      </c>
      <c r="B32" s="374" t="s">
        <v>73</v>
      </c>
      <c r="C32" s="327">
        <v>780000</v>
      </c>
      <c r="D32" s="327"/>
      <c r="E32" s="327"/>
      <c r="F32" s="327"/>
      <c r="G32" s="327"/>
    </row>
    <row r="33" spans="1:8" s="8" customFormat="1" ht="14.45" customHeight="1" thickBot="1" x14ac:dyDescent="0.3">
      <c r="A33" s="361" t="s">
        <v>325</v>
      </c>
      <c r="B33" s="387" t="s">
        <v>73</v>
      </c>
      <c r="C33" s="339">
        <v>508000</v>
      </c>
      <c r="D33" s="339"/>
      <c r="E33" s="339"/>
      <c r="F33" s="339"/>
      <c r="G33" s="339"/>
    </row>
    <row r="34" spans="1:8" s="8" customFormat="1" ht="14.45" customHeight="1" thickBot="1" x14ac:dyDescent="0.3">
      <c r="A34" s="325" t="s">
        <v>81</v>
      </c>
      <c r="B34" s="375"/>
      <c r="C34" s="326">
        <v>28331638.749999996</v>
      </c>
      <c r="D34" s="326">
        <v>13638379.6</v>
      </c>
      <c r="E34" s="326">
        <v>14079755.4</v>
      </c>
      <c r="F34" s="326">
        <v>27718135</v>
      </c>
      <c r="G34" s="326">
        <v>30750269</v>
      </c>
    </row>
    <row r="35" spans="1:8" s="8" customFormat="1" ht="14.45" customHeight="1" thickBot="1" x14ac:dyDescent="0.3">
      <c r="A35" s="325"/>
      <c r="B35" s="375"/>
      <c r="C35" s="326"/>
      <c r="D35" s="328"/>
      <c r="E35" s="328"/>
      <c r="F35" s="328"/>
      <c r="G35" s="328"/>
    </row>
    <row r="36" spans="1:8" s="8" customFormat="1" ht="14.45" customHeight="1" thickBot="1" x14ac:dyDescent="0.3">
      <c r="A36" s="325" t="s">
        <v>82</v>
      </c>
      <c r="B36" s="376"/>
      <c r="C36" s="329"/>
      <c r="D36" s="330"/>
      <c r="E36" s="330"/>
      <c r="F36" s="331"/>
      <c r="G36" s="331"/>
    </row>
    <row r="37" spans="1:8" s="8" customFormat="1" ht="14.45" customHeight="1" x14ac:dyDescent="0.25">
      <c r="A37" s="332" t="s">
        <v>83</v>
      </c>
      <c r="B37" s="374" t="s">
        <v>84</v>
      </c>
      <c r="C37" s="333">
        <v>706185.65999999992</v>
      </c>
      <c r="D37" s="333">
        <v>239080.5</v>
      </c>
      <c r="E37" s="333">
        <v>720919.5</v>
      </c>
      <c r="F37" s="327">
        <v>960000</v>
      </c>
      <c r="G37" s="327">
        <v>960000</v>
      </c>
    </row>
    <row r="38" spans="1:8" s="8" customFormat="1" ht="14.45" customHeight="1" x14ac:dyDescent="0.25">
      <c r="A38" s="332" t="s">
        <v>85</v>
      </c>
      <c r="B38" s="374" t="s">
        <v>86</v>
      </c>
      <c r="C38" s="333"/>
      <c r="D38" s="333"/>
      <c r="E38" s="333">
        <v>500000</v>
      </c>
      <c r="F38" s="327">
        <v>500000</v>
      </c>
      <c r="G38" s="327">
        <v>800000</v>
      </c>
      <c r="H38"/>
    </row>
    <row r="39" spans="1:8" s="8" customFormat="1" x14ac:dyDescent="0.25">
      <c r="A39" s="320" t="s">
        <v>87</v>
      </c>
      <c r="B39" s="370" t="s">
        <v>88</v>
      </c>
      <c r="C39" s="334">
        <v>1388170.72</v>
      </c>
      <c r="D39" s="334">
        <v>641795.63</v>
      </c>
      <c r="E39" s="333">
        <v>737917.37</v>
      </c>
      <c r="F39" s="312">
        <v>1379713</v>
      </c>
      <c r="G39" s="312">
        <v>960000</v>
      </c>
      <c r="H39"/>
    </row>
    <row r="40" spans="1:8" s="8" customFormat="1" x14ac:dyDescent="0.25">
      <c r="A40" s="320" t="s">
        <v>334</v>
      </c>
      <c r="B40" s="370"/>
      <c r="C40" s="334"/>
      <c r="D40" s="334"/>
      <c r="E40" s="333"/>
      <c r="F40" s="312"/>
      <c r="G40" s="312"/>
      <c r="H40"/>
    </row>
    <row r="41" spans="1:8" s="8" customFormat="1" ht="28.9" customHeight="1" x14ac:dyDescent="0.25">
      <c r="A41" s="335" t="s">
        <v>335</v>
      </c>
      <c r="B41" s="370" t="s">
        <v>88</v>
      </c>
      <c r="C41" s="334"/>
      <c r="D41" s="334"/>
      <c r="E41" s="333"/>
      <c r="F41" s="312"/>
      <c r="G41" s="312">
        <v>350000</v>
      </c>
      <c r="H41"/>
    </row>
    <row r="42" spans="1:8" s="8" customFormat="1" ht="20.45" customHeight="1" x14ac:dyDescent="0.25">
      <c r="A42" s="320" t="s">
        <v>89</v>
      </c>
      <c r="B42" s="372" t="s">
        <v>90</v>
      </c>
      <c r="C42" s="334">
        <v>506576.25</v>
      </c>
      <c r="D42" s="334">
        <v>60285</v>
      </c>
      <c r="E42" s="333">
        <v>709902</v>
      </c>
      <c r="F42" s="312">
        <v>770187</v>
      </c>
      <c r="G42" s="312">
        <v>700000</v>
      </c>
      <c r="H42"/>
    </row>
    <row r="43" spans="1:8" s="8" customFormat="1" x14ac:dyDescent="0.25">
      <c r="A43" s="320" t="s">
        <v>93</v>
      </c>
      <c r="B43" s="372" t="s">
        <v>94</v>
      </c>
      <c r="C43" s="334">
        <v>639020</v>
      </c>
      <c r="D43" s="334">
        <v>480000</v>
      </c>
      <c r="E43" s="333">
        <v>480000</v>
      </c>
      <c r="F43" s="312">
        <v>960000</v>
      </c>
      <c r="G43" s="312">
        <v>1200000</v>
      </c>
      <c r="H43"/>
    </row>
    <row r="44" spans="1:8" s="12" customFormat="1" x14ac:dyDescent="0.25">
      <c r="A44" s="320" t="s">
        <v>95</v>
      </c>
      <c r="B44" s="372" t="s">
        <v>96</v>
      </c>
      <c r="C44" s="334"/>
      <c r="D44" s="334"/>
      <c r="E44" s="333"/>
      <c r="F44" s="312"/>
      <c r="G44" s="312">
        <v>6400</v>
      </c>
    </row>
    <row r="45" spans="1:8" s="12" customFormat="1" x14ac:dyDescent="0.25">
      <c r="A45" s="320" t="s">
        <v>336</v>
      </c>
      <c r="B45" s="370" t="s">
        <v>105</v>
      </c>
      <c r="C45" s="334">
        <v>228614.26000000004</v>
      </c>
      <c r="D45" s="334">
        <v>92065.18</v>
      </c>
      <c r="E45" s="333">
        <v>210334.82</v>
      </c>
      <c r="F45" s="312">
        <v>302400</v>
      </c>
      <c r="G45" s="312">
        <v>315600</v>
      </c>
    </row>
    <row r="46" spans="1:8" s="12" customFormat="1" x14ac:dyDescent="0.25">
      <c r="A46" s="320" t="s">
        <v>119</v>
      </c>
      <c r="B46" s="370" t="s">
        <v>120</v>
      </c>
      <c r="C46" s="334">
        <v>2900</v>
      </c>
      <c r="D46" s="334"/>
      <c r="E46" s="333"/>
      <c r="F46" s="312"/>
      <c r="G46" s="312">
        <v>50000</v>
      </c>
    </row>
    <row r="47" spans="1:8" s="12" customFormat="1" x14ac:dyDescent="0.25">
      <c r="A47" s="320" t="s">
        <v>121</v>
      </c>
      <c r="B47" s="377" t="s">
        <v>122</v>
      </c>
      <c r="C47" s="334">
        <v>199525.62</v>
      </c>
      <c r="D47" s="334">
        <v>98849.74</v>
      </c>
      <c r="E47" s="333">
        <v>101150.26</v>
      </c>
      <c r="F47" s="312">
        <v>200000</v>
      </c>
      <c r="G47" s="312">
        <v>500000</v>
      </c>
    </row>
    <row r="48" spans="1:8" s="12" customFormat="1" ht="29.45" customHeight="1" x14ac:dyDescent="0.25">
      <c r="A48" s="320" t="s">
        <v>137</v>
      </c>
      <c r="B48" s="370"/>
      <c r="C48" s="334"/>
      <c r="D48" s="334"/>
      <c r="E48" s="333">
        <v>7600</v>
      </c>
      <c r="F48" s="312">
        <v>7600</v>
      </c>
      <c r="G48" s="312"/>
    </row>
    <row r="49" spans="1:7" s="12" customFormat="1" x14ac:dyDescent="0.25">
      <c r="A49" s="322" t="s">
        <v>337</v>
      </c>
      <c r="B49" s="373" t="s">
        <v>139</v>
      </c>
      <c r="C49" s="334">
        <v>100000</v>
      </c>
      <c r="D49" s="334"/>
      <c r="E49" s="334"/>
      <c r="F49" s="312"/>
      <c r="G49" s="312">
        <v>91200</v>
      </c>
    </row>
    <row r="50" spans="1:7" s="12" customFormat="1" ht="15" customHeight="1" x14ac:dyDescent="0.25">
      <c r="A50" s="320" t="s">
        <v>328</v>
      </c>
      <c r="B50" s="373"/>
      <c r="C50" s="336"/>
      <c r="D50" s="336"/>
      <c r="E50" s="336"/>
      <c r="F50" s="323"/>
      <c r="G50" s="323"/>
    </row>
    <row r="51" spans="1:7" s="12" customFormat="1" x14ac:dyDescent="0.25">
      <c r="A51" s="322" t="s">
        <v>338</v>
      </c>
      <c r="B51" s="373" t="s">
        <v>192</v>
      </c>
      <c r="C51" s="336"/>
      <c r="D51" s="336"/>
      <c r="E51" s="336"/>
      <c r="F51" s="323"/>
      <c r="G51" s="323">
        <v>100000</v>
      </c>
    </row>
    <row r="52" spans="1:7" s="12" customFormat="1" ht="15" customHeight="1" x14ac:dyDescent="0.25">
      <c r="A52" s="322" t="s">
        <v>339</v>
      </c>
      <c r="B52" s="373" t="s">
        <v>192</v>
      </c>
      <c r="C52" s="336"/>
      <c r="D52" s="336"/>
      <c r="E52" s="336"/>
      <c r="F52" s="323"/>
      <c r="G52" s="323">
        <v>200000</v>
      </c>
    </row>
    <row r="53" spans="1:7" s="12" customFormat="1" ht="15.75" thickBot="1" x14ac:dyDescent="0.3">
      <c r="A53" s="337" t="s">
        <v>143</v>
      </c>
      <c r="B53" s="373" t="s">
        <v>144</v>
      </c>
      <c r="C53" s="338"/>
      <c r="D53" s="338"/>
      <c r="E53" s="338">
        <v>50000</v>
      </c>
      <c r="F53" s="339">
        <v>50000</v>
      </c>
      <c r="G53" s="339">
        <v>100000</v>
      </c>
    </row>
    <row r="54" spans="1:7" s="12" customFormat="1" ht="15.75" thickBot="1" x14ac:dyDescent="0.3">
      <c r="A54" s="325" t="s">
        <v>145</v>
      </c>
      <c r="B54" s="375"/>
      <c r="C54" s="340">
        <v>3770992.5100000002</v>
      </c>
      <c r="D54" s="340">
        <v>1612076.0499999998</v>
      </c>
      <c r="E54" s="340">
        <v>3517823.9499999997</v>
      </c>
      <c r="F54" s="340">
        <v>5129900</v>
      </c>
      <c r="G54" s="340">
        <v>6333200</v>
      </c>
    </row>
    <row r="55" spans="1:7" s="12" customFormat="1" ht="15" customHeight="1" thickBot="1" x14ac:dyDescent="0.3">
      <c r="A55" s="341"/>
      <c r="B55" s="378"/>
      <c r="C55" s="342"/>
      <c r="D55" s="342"/>
      <c r="E55" s="342"/>
      <c r="F55" s="342"/>
      <c r="G55" s="342"/>
    </row>
    <row r="56" spans="1:7" s="12" customFormat="1" ht="15" customHeight="1" thickBot="1" x14ac:dyDescent="0.3">
      <c r="A56" s="325" t="s">
        <v>330</v>
      </c>
      <c r="B56" s="379"/>
      <c r="C56" s="317"/>
      <c r="D56" s="317"/>
      <c r="E56" s="317"/>
      <c r="F56" s="317"/>
      <c r="G56" s="317"/>
    </row>
    <row r="57" spans="1:7" s="12" customFormat="1" ht="15" customHeight="1" thickBot="1" x14ac:dyDescent="0.3">
      <c r="A57" s="388" t="s">
        <v>340</v>
      </c>
      <c r="B57" s="379"/>
      <c r="C57" s="317"/>
      <c r="D57" s="384"/>
      <c r="E57" s="384"/>
      <c r="F57" s="384"/>
      <c r="G57" s="384"/>
    </row>
    <row r="58" spans="1:7" s="12" customFormat="1" ht="15.75" thickBot="1" x14ac:dyDescent="0.3">
      <c r="A58" s="386" t="s">
        <v>341</v>
      </c>
      <c r="B58" s="377" t="s">
        <v>258</v>
      </c>
      <c r="C58" s="327"/>
      <c r="D58" s="385"/>
      <c r="E58" s="385"/>
      <c r="F58" s="385"/>
      <c r="G58" s="385">
        <v>2000000</v>
      </c>
    </row>
    <row r="59" spans="1:7" s="12" customFormat="1" ht="15" customHeight="1" thickBot="1" x14ac:dyDescent="0.3">
      <c r="A59" s="325" t="s">
        <v>174</v>
      </c>
      <c r="B59" s="325"/>
      <c r="C59" s="343">
        <v>0</v>
      </c>
      <c r="D59" s="343">
        <v>0</v>
      </c>
      <c r="E59" s="343">
        <v>0</v>
      </c>
      <c r="F59" s="343">
        <v>0</v>
      </c>
      <c r="G59" s="344">
        <v>2000000</v>
      </c>
    </row>
    <row r="60" spans="1:7" s="12" customFormat="1" ht="15.75" thickBot="1" x14ac:dyDescent="0.3">
      <c r="A60" s="325"/>
      <c r="B60" s="380"/>
      <c r="C60" s="344"/>
      <c r="D60" s="344"/>
      <c r="E60" s="344"/>
      <c r="F60" s="344"/>
      <c r="G60" s="344"/>
    </row>
    <row r="61" spans="1:7" s="12" customFormat="1" ht="15" customHeight="1" thickBot="1" x14ac:dyDescent="0.3">
      <c r="A61" s="325" t="s">
        <v>175</v>
      </c>
      <c r="B61" s="380"/>
      <c r="C61" s="344"/>
      <c r="D61" s="344"/>
      <c r="E61" s="344"/>
      <c r="F61" s="344"/>
      <c r="G61" s="344"/>
    </row>
    <row r="62" spans="1:7" s="12" customFormat="1" ht="15.75" thickBot="1" x14ac:dyDescent="0.3">
      <c r="A62" s="345" t="s">
        <v>342</v>
      </c>
      <c r="B62" s="380"/>
      <c r="C62" s="344"/>
      <c r="D62" s="344"/>
      <c r="E62" s="344"/>
      <c r="F62" s="344"/>
      <c r="G62" s="344"/>
    </row>
    <row r="63" spans="1:7" s="12" customFormat="1" x14ac:dyDescent="0.25">
      <c r="A63" s="346" t="s">
        <v>343</v>
      </c>
      <c r="B63" s="381" t="s">
        <v>144</v>
      </c>
      <c r="C63" s="347">
        <v>5640864.3999999994</v>
      </c>
      <c r="D63" s="347"/>
      <c r="E63" s="347">
        <v>4716180</v>
      </c>
      <c r="F63" s="348">
        <v>4716180</v>
      </c>
      <c r="G63" s="348">
        <v>2680020</v>
      </c>
    </row>
    <row r="64" spans="1:7" s="12" customFormat="1" ht="15" customHeight="1" x14ac:dyDescent="0.25">
      <c r="A64" s="349" t="s">
        <v>344</v>
      </c>
      <c r="B64" s="370" t="s">
        <v>144</v>
      </c>
      <c r="C64" s="334">
        <v>112913.60000000001</v>
      </c>
      <c r="D64" s="334"/>
      <c r="E64" s="334">
        <v>130000</v>
      </c>
      <c r="F64" s="312">
        <v>130000</v>
      </c>
      <c r="G64" s="312">
        <v>200000</v>
      </c>
    </row>
    <row r="65" spans="1:7" x14ac:dyDescent="0.25">
      <c r="A65" s="349" t="s">
        <v>345</v>
      </c>
      <c r="B65" s="382" t="s">
        <v>144</v>
      </c>
      <c r="C65" s="334"/>
      <c r="D65" s="334"/>
      <c r="E65" s="334"/>
      <c r="F65" s="312"/>
      <c r="G65" s="312">
        <v>278000</v>
      </c>
    </row>
    <row r="66" spans="1:7" x14ac:dyDescent="0.25">
      <c r="A66" s="349" t="s">
        <v>346</v>
      </c>
      <c r="B66" s="382" t="s">
        <v>144</v>
      </c>
      <c r="C66" s="334"/>
      <c r="D66" s="334"/>
      <c r="E66" s="334">
        <v>300000</v>
      </c>
      <c r="F66" s="312">
        <v>300000</v>
      </c>
      <c r="G66" s="312"/>
    </row>
    <row r="67" spans="1:7" ht="15.75" thickBot="1" x14ac:dyDescent="0.3">
      <c r="A67" s="350" t="s">
        <v>347</v>
      </c>
      <c r="B67" s="383" t="s">
        <v>144</v>
      </c>
      <c r="C67" s="338"/>
      <c r="D67" s="338"/>
      <c r="E67" s="338"/>
      <c r="F67" s="339"/>
      <c r="G67" s="339">
        <v>1400000</v>
      </c>
    </row>
    <row r="68" spans="1:7" ht="15.75" thickBot="1" x14ac:dyDescent="0.3">
      <c r="A68" s="345" t="s">
        <v>241</v>
      </c>
      <c r="B68" s="380"/>
      <c r="C68" s="344">
        <v>5753777.9999999991</v>
      </c>
      <c r="D68" s="344">
        <v>0</v>
      </c>
      <c r="E68" s="344">
        <v>5146180</v>
      </c>
      <c r="F68" s="344">
        <v>5146180</v>
      </c>
      <c r="G68" s="344">
        <v>4558020</v>
      </c>
    </row>
    <row r="69" spans="1:7" ht="15.75" thickBot="1" x14ac:dyDescent="0.3">
      <c r="A69" s="325" t="s">
        <v>294</v>
      </c>
      <c r="B69" s="380"/>
      <c r="C69" s="344">
        <v>5753777.9999999991</v>
      </c>
      <c r="D69" s="344">
        <v>0</v>
      </c>
      <c r="E69" s="344">
        <v>5146180</v>
      </c>
      <c r="F69" s="344">
        <v>5146180</v>
      </c>
      <c r="G69" s="344">
        <v>4558020</v>
      </c>
    </row>
    <row r="70" spans="1:7" ht="15.75" thickBot="1" x14ac:dyDescent="0.3">
      <c r="A70" s="325"/>
      <c r="B70" s="380"/>
      <c r="C70" s="344"/>
      <c r="D70" s="344"/>
      <c r="E70" s="344"/>
      <c r="F70" s="344"/>
      <c r="G70" s="344"/>
    </row>
    <row r="71" spans="1:7" ht="15.75" thickBot="1" x14ac:dyDescent="0.3">
      <c r="A71" s="307" t="s">
        <v>295</v>
      </c>
      <c r="B71" s="309"/>
      <c r="C71" s="308">
        <v>37856409.259999998</v>
      </c>
      <c r="D71" s="308">
        <v>15250455.649999999</v>
      </c>
      <c r="E71" s="308">
        <v>22743759.350000001</v>
      </c>
      <c r="F71" s="308">
        <v>37994215</v>
      </c>
      <c r="G71" s="308">
        <v>43641489</v>
      </c>
    </row>
    <row r="72" spans="1:7" x14ac:dyDescent="0.25">
      <c r="A72" s="310"/>
      <c r="B72" s="310"/>
      <c r="C72" s="311"/>
      <c r="D72" s="311"/>
      <c r="E72" s="311"/>
      <c r="F72" s="311"/>
      <c r="G72" s="311"/>
    </row>
    <row r="73" spans="1:7" x14ac:dyDescent="0.25">
      <c r="A73" s="351"/>
      <c r="B73" s="303"/>
      <c r="C73" s="303"/>
      <c r="D73" s="303"/>
      <c r="E73" s="303"/>
      <c r="F73" s="353"/>
      <c r="G73" s="353"/>
    </row>
    <row r="74" spans="1:7" x14ac:dyDescent="0.25">
      <c r="A74" s="351" t="s">
        <v>296</v>
      </c>
      <c r="B74" s="352" t="s">
        <v>297</v>
      </c>
      <c r="C74" s="303"/>
      <c r="D74" s="303"/>
      <c r="E74" s="352" t="s">
        <v>298</v>
      </c>
      <c r="F74" s="353"/>
      <c r="G74" s="353"/>
    </row>
    <row r="75" spans="1:7" x14ac:dyDescent="0.25">
      <c r="A75" s="354"/>
      <c r="B75" s="355"/>
      <c r="C75" s="355"/>
      <c r="D75" s="355"/>
      <c r="E75" s="355"/>
      <c r="F75" s="303"/>
      <c r="G75" s="303"/>
    </row>
    <row r="76" spans="1:7" x14ac:dyDescent="0.25">
      <c r="A76" s="354"/>
      <c r="B76" s="355"/>
      <c r="C76" s="355"/>
      <c r="D76" s="355"/>
      <c r="E76" s="355"/>
      <c r="F76" s="303"/>
      <c r="G76" s="303"/>
    </row>
    <row r="77" spans="1:7" x14ac:dyDescent="0.25">
      <c r="A77" s="356"/>
      <c r="B77" s="357"/>
      <c r="C77" s="358"/>
      <c r="D77" s="358"/>
      <c r="E77" s="358"/>
      <c r="F77" s="357"/>
      <c r="G77" s="303"/>
    </row>
    <row r="78" spans="1:7" x14ac:dyDescent="0.25">
      <c r="A78" s="362" t="s">
        <v>332</v>
      </c>
      <c r="B78" s="359" t="s">
        <v>300</v>
      </c>
      <c r="C78" s="360"/>
      <c r="D78" s="360"/>
      <c r="E78" s="359" t="s">
        <v>301</v>
      </c>
      <c r="F78" s="357"/>
      <c r="G78" s="303"/>
    </row>
    <row r="79" spans="1:7" x14ac:dyDescent="0.25">
      <c r="A79" s="363" t="s">
        <v>323</v>
      </c>
      <c r="B79" s="364" t="s">
        <v>303</v>
      </c>
      <c r="C79" s="364"/>
      <c r="D79" s="364"/>
      <c r="E79" s="364" t="s">
        <v>304</v>
      </c>
      <c r="F79" s="303"/>
      <c r="G79" s="303"/>
    </row>
  </sheetData>
  <sheetProtection formatCells="0" formatColumns="0" formatRows="0" insertColumns="0" insertRows="0" insertHyperlinks="0" deleteColumns="0" deleteRows="0" sort="0" autoFilter="0" pivotTables="0"/>
  <mergeCells count="5">
    <mergeCell ref="G12:G13"/>
    <mergeCell ref="B12:B13"/>
    <mergeCell ref="C12:C13"/>
    <mergeCell ref="D12:F12"/>
    <mergeCell ref="A5:G5"/>
  </mergeCells>
  <pageMargins left="0.5" right="0.5" top="0.5" bottom="0.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  <pageSetUpPr fitToPage="1"/>
  </sheetPr>
  <dimension ref="A1:H76"/>
  <sheetViews>
    <sheetView zoomScale="85" zoomScaleNormal="85" workbookViewId="0">
      <selection activeCell="P34" sqref="P34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445" t="s">
        <v>348</v>
      </c>
      <c r="B11" s="444"/>
      <c r="C11" s="446"/>
      <c r="D11" s="446"/>
      <c r="E11" s="446"/>
      <c r="F11" s="444"/>
      <c r="G11" s="444"/>
      <c r="H11"/>
    </row>
    <row r="12" spans="1:8" ht="28.9" customHeight="1" thickBot="1" x14ac:dyDescent="0.3">
      <c r="A12" s="391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398" t="s">
        <v>24</v>
      </c>
      <c r="B13" s="2478"/>
      <c r="C13" s="2478"/>
      <c r="D13" s="389" t="s">
        <v>25</v>
      </c>
      <c r="E13" s="389" t="s">
        <v>26</v>
      </c>
      <c r="F13" s="389" t="s">
        <v>27</v>
      </c>
      <c r="G13" s="2478"/>
    </row>
    <row r="14" spans="1:8" s="8" customFormat="1" ht="14.45" customHeight="1" thickBot="1" x14ac:dyDescent="0.3">
      <c r="A14" s="399" t="s">
        <v>28</v>
      </c>
      <c r="B14" s="390" t="s">
        <v>29</v>
      </c>
      <c r="C14" s="390" t="s">
        <v>30</v>
      </c>
      <c r="D14" s="390" t="s">
        <v>31</v>
      </c>
      <c r="E14" s="390" t="s">
        <v>32</v>
      </c>
      <c r="F14" s="390" t="s">
        <v>33</v>
      </c>
      <c r="G14" s="390" t="s">
        <v>34</v>
      </c>
    </row>
    <row r="15" spans="1:8" s="8" customFormat="1" ht="14.45" customHeight="1" thickBot="1" x14ac:dyDescent="0.3">
      <c r="A15" s="400" t="s">
        <v>35</v>
      </c>
      <c r="B15" s="401"/>
      <c r="C15" s="402"/>
      <c r="D15" s="402"/>
      <c r="E15" s="402"/>
      <c r="F15" s="402"/>
      <c r="G15" s="402"/>
    </row>
    <row r="16" spans="1:8" s="8" customFormat="1" ht="14.45" customHeight="1" x14ac:dyDescent="0.25">
      <c r="A16" s="403" t="s">
        <v>36</v>
      </c>
      <c r="B16" s="404" t="s">
        <v>37</v>
      </c>
      <c r="C16" s="405">
        <v>6241371.8700000001</v>
      </c>
      <c r="D16" s="405">
        <v>3285861.63</v>
      </c>
      <c r="E16" s="405">
        <v>4234142.37</v>
      </c>
      <c r="F16" s="405">
        <v>7520004</v>
      </c>
      <c r="G16" s="405">
        <v>8316288</v>
      </c>
    </row>
    <row r="17" spans="1:7" s="8" customFormat="1" ht="14.45" customHeight="1" x14ac:dyDescent="0.25">
      <c r="A17" s="406" t="s">
        <v>40</v>
      </c>
      <c r="B17" s="407" t="s">
        <v>41</v>
      </c>
      <c r="C17" s="397">
        <v>357000</v>
      </c>
      <c r="D17" s="408">
        <v>193818.18</v>
      </c>
      <c r="E17" s="408">
        <v>286181.82</v>
      </c>
      <c r="F17" s="408">
        <v>480000</v>
      </c>
      <c r="G17" s="408">
        <v>480000</v>
      </c>
    </row>
    <row r="18" spans="1:7" s="8" customFormat="1" ht="14.45" customHeight="1" x14ac:dyDescent="0.25">
      <c r="A18" s="406" t="s">
        <v>42</v>
      </c>
      <c r="B18" s="409" t="s">
        <v>43</v>
      </c>
      <c r="C18" s="397">
        <v>85500</v>
      </c>
      <c r="D18" s="397">
        <v>42750</v>
      </c>
      <c r="E18" s="397">
        <v>47250</v>
      </c>
      <c r="F18" s="397">
        <v>90000</v>
      </c>
      <c r="G18" s="397">
        <v>102000</v>
      </c>
    </row>
    <row r="19" spans="1:7" s="8" customFormat="1" ht="15" customHeight="1" x14ac:dyDescent="0.25">
      <c r="A19" s="406" t="s">
        <v>44</v>
      </c>
      <c r="B19" s="410" t="s">
        <v>45</v>
      </c>
      <c r="C19" s="405">
        <v>85500</v>
      </c>
      <c r="D19" s="405">
        <v>42750</v>
      </c>
      <c r="E19" s="405">
        <v>47250</v>
      </c>
      <c r="F19" s="405">
        <v>90000</v>
      </c>
      <c r="G19" s="405">
        <v>102000</v>
      </c>
    </row>
    <row r="20" spans="1:7" s="8" customFormat="1" ht="14.45" customHeight="1" x14ac:dyDescent="0.25">
      <c r="A20" s="406" t="s">
        <v>46</v>
      </c>
      <c r="B20" s="411" t="s">
        <v>47</v>
      </c>
      <c r="C20" s="397">
        <v>84000</v>
      </c>
      <c r="D20" s="397">
        <v>105000</v>
      </c>
      <c r="E20" s="397">
        <v>35000</v>
      </c>
      <c r="F20" s="397">
        <v>140000</v>
      </c>
      <c r="G20" s="397">
        <v>140000</v>
      </c>
    </row>
    <row r="21" spans="1:7" s="8" customFormat="1" ht="14.45" customHeight="1" x14ac:dyDescent="0.25">
      <c r="A21" s="406" t="s">
        <v>54</v>
      </c>
      <c r="B21" s="409" t="s">
        <v>55</v>
      </c>
      <c r="C21" s="397">
        <v>530806</v>
      </c>
      <c r="D21" s="397"/>
      <c r="E21" s="397">
        <v>626667</v>
      </c>
      <c r="F21" s="397">
        <v>626667</v>
      </c>
      <c r="G21" s="397">
        <v>693024</v>
      </c>
    </row>
    <row r="22" spans="1:7" s="8" customFormat="1" ht="14.45" customHeight="1" x14ac:dyDescent="0.25">
      <c r="A22" s="406" t="s">
        <v>56</v>
      </c>
      <c r="B22" s="410" t="s">
        <v>57</v>
      </c>
      <c r="C22" s="405">
        <v>75000</v>
      </c>
      <c r="D22" s="405"/>
      <c r="E22" s="397">
        <v>100000</v>
      </c>
      <c r="F22" s="405">
        <v>100000</v>
      </c>
      <c r="G22" s="405">
        <v>100000</v>
      </c>
    </row>
    <row r="23" spans="1:7" s="8" customFormat="1" ht="14.45" customHeight="1" x14ac:dyDescent="0.25">
      <c r="A23" s="406" t="s">
        <v>58</v>
      </c>
      <c r="B23" s="409"/>
      <c r="C23" s="397"/>
      <c r="D23" s="397"/>
      <c r="E23" s="397"/>
      <c r="F23" s="397"/>
      <c r="G23" s="397"/>
    </row>
    <row r="24" spans="1:7" s="8" customFormat="1" ht="14.45" customHeight="1" x14ac:dyDescent="0.25">
      <c r="A24" s="447" t="s">
        <v>349</v>
      </c>
      <c r="B24" s="412" t="s">
        <v>60</v>
      </c>
      <c r="C24" s="413">
        <v>487410</v>
      </c>
      <c r="D24" s="413">
        <v>545897</v>
      </c>
      <c r="E24" s="413">
        <v>80770</v>
      </c>
      <c r="F24" s="413">
        <v>626667</v>
      </c>
      <c r="G24" s="413">
        <v>693024</v>
      </c>
    </row>
    <row r="25" spans="1:7" s="8" customFormat="1" ht="14.45" customHeight="1" x14ac:dyDescent="0.25">
      <c r="A25" s="406" t="s">
        <v>61</v>
      </c>
      <c r="B25" s="409" t="s">
        <v>62</v>
      </c>
      <c r="C25" s="397">
        <v>748837.06999999983</v>
      </c>
      <c r="D25" s="397">
        <v>394293.27</v>
      </c>
      <c r="E25" s="413">
        <v>508117.73</v>
      </c>
      <c r="F25" s="397">
        <v>902411</v>
      </c>
      <c r="G25" s="397">
        <v>997963</v>
      </c>
    </row>
    <row r="26" spans="1:7" s="8" customFormat="1" ht="14.45" customHeight="1" x14ac:dyDescent="0.25">
      <c r="A26" s="406" t="s">
        <v>63</v>
      </c>
      <c r="B26" s="429" t="s">
        <v>64</v>
      </c>
      <c r="C26" s="397">
        <v>17900</v>
      </c>
      <c r="D26" s="397">
        <v>17900</v>
      </c>
      <c r="E26" s="397">
        <v>30100</v>
      </c>
      <c r="F26" s="397">
        <v>48000</v>
      </c>
      <c r="G26" s="397">
        <v>48000</v>
      </c>
    </row>
    <row r="27" spans="1:7" s="8" customFormat="1" ht="14.45" customHeight="1" x14ac:dyDescent="0.25">
      <c r="A27" s="406" t="s">
        <v>65</v>
      </c>
      <c r="B27" s="429" t="s">
        <v>66</v>
      </c>
      <c r="C27" s="397">
        <v>118943.23999999999</v>
      </c>
      <c r="D27" s="397">
        <v>81531.44</v>
      </c>
      <c r="E27" s="397">
        <v>104229.56</v>
      </c>
      <c r="F27" s="397">
        <v>185761</v>
      </c>
      <c r="G27" s="397">
        <v>202472</v>
      </c>
    </row>
    <row r="28" spans="1:7" s="8" customFormat="1" ht="14.45" customHeight="1" x14ac:dyDescent="0.25">
      <c r="A28" s="406" t="s">
        <v>67</v>
      </c>
      <c r="B28" s="429" t="s">
        <v>68</v>
      </c>
      <c r="C28" s="397">
        <v>17900</v>
      </c>
      <c r="D28" s="397">
        <v>9700</v>
      </c>
      <c r="E28" s="397">
        <v>14300</v>
      </c>
      <c r="F28" s="397">
        <v>24000</v>
      </c>
      <c r="G28" s="397">
        <v>24000</v>
      </c>
    </row>
    <row r="29" spans="1:7" s="8" customFormat="1" ht="14.45" customHeight="1" x14ac:dyDescent="0.25">
      <c r="A29" s="406" t="s">
        <v>71</v>
      </c>
      <c r="B29" s="429"/>
      <c r="C29" s="397"/>
      <c r="D29" s="397"/>
      <c r="E29" s="397"/>
      <c r="F29" s="397"/>
      <c r="G29" s="397"/>
    </row>
    <row r="30" spans="1:7" s="8" customFormat="1" ht="14.45" customHeight="1" x14ac:dyDescent="0.25">
      <c r="A30" s="448" t="s">
        <v>350</v>
      </c>
      <c r="B30" s="429" t="s">
        <v>73</v>
      </c>
      <c r="C30" s="397">
        <v>25000</v>
      </c>
      <c r="D30" s="397"/>
      <c r="E30" s="397">
        <v>15000</v>
      </c>
      <c r="F30" s="397">
        <v>15000</v>
      </c>
      <c r="G30" s="397">
        <v>20000</v>
      </c>
    </row>
    <row r="31" spans="1:7" s="8" customFormat="1" ht="14.45" customHeight="1" x14ac:dyDescent="0.25">
      <c r="A31" s="448" t="s">
        <v>351</v>
      </c>
      <c r="B31" s="429" t="s">
        <v>73</v>
      </c>
      <c r="C31" s="397">
        <v>75000</v>
      </c>
      <c r="D31" s="397"/>
      <c r="E31" s="397">
        <v>100000</v>
      </c>
      <c r="F31" s="397">
        <v>100000</v>
      </c>
      <c r="G31" s="397">
        <v>100000</v>
      </c>
    </row>
    <row r="32" spans="1:7" s="8" customFormat="1" ht="14.45" customHeight="1" x14ac:dyDescent="0.25">
      <c r="A32" s="448" t="s">
        <v>352</v>
      </c>
      <c r="B32" s="429" t="s">
        <v>73</v>
      </c>
      <c r="C32" s="397">
        <v>450000</v>
      </c>
      <c r="D32" s="397"/>
      <c r="E32" s="397"/>
      <c r="F32" s="397"/>
      <c r="G32" s="397"/>
    </row>
    <row r="33" spans="1:8" s="8" customFormat="1" ht="14.45" customHeight="1" thickBot="1" x14ac:dyDescent="0.3">
      <c r="A33" s="449" t="s">
        <v>325</v>
      </c>
      <c r="B33" s="440" t="s">
        <v>73</v>
      </c>
      <c r="C33" s="427">
        <v>300000</v>
      </c>
      <c r="D33" s="427"/>
      <c r="E33" s="427"/>
      <c r="F33" s="427"/>
      <c r="G33" s="427"/>
    </row>
    <row r="34" spans="1:8" s="8" customFormat="1" ht="14.45" customHeight="1" thickBot="1" x14ac:dyDescent="0.3">
      <c r="A34" s="415" t="s">
        <v>81</v>
      </c>
      <c r="B34" s="416"/>
      <c r="C34" s="417">
        <v>9700168.1799999997</v>
      </c>
      <c r="D34" s="417">
        <v>4719501.5200000005</v>
      </c>
      <c r="E34" s="417">
        <v>6229008.4799999995</v>
      </c>
      <c r="F34" s="417">
        <v>10948510</v>
      </c>
      <c r="G34" s="417">
        <v>12018771</v>
      </c>
    </row>
    <row r="35" spans="1:8" s="8" customFormat="1" ht="14.45" customHeight="1" thickBot="1" x14ac:dyDescent="0.3">
      <c r="A35" s="415"/>
      <c r="B35" s="416"/>
      <c r="C35" s="417"/>
      <c r="D35" s="419"/>
      <c r="E35" s="419"/>
      <c r="F35" s="419"/>
      <c r="G35" s="419"/>
    </row>
    <row r="36" spans="1:8" s="8" customFormat="1" ht="14.45" customHeight="1" thickBot="1" x14ac:dyDescent="0.3">
      <c r="A36" s="415" t="s">
        <v>82</v>
      </c>
      <c r="B36" s="420"/>
      <c r="C36" s="421"/>
      <c r="D36" s="422"/>
      <c r="E36" s="422"/>
      <c r="F36" s="423"/>
      <c r="G36" s="423"/>
    </row>
    <row r="37" spans="1:8" s="8" customFormat="1" ht="14.45" customHeight="1" x14ac:dyDescent="0.25">
      <c r="A37" s="424" t="s">
        <v>83</v>
      </c>
      <c r="B37" s="414" t="s">
        <v>84</v>
      </c>
      <c r="C37" s="425">
        <v>149433</v>
      </c>
      <c r="D37" s="425">
        <v>86514</v>
      </c>
      <c r="E37" s="425">
        <v>15596</v>
      </c>
      <c r="F37" s="418">
        <v>102110</v>
      </c>
      <c r="G37" s="418">
        <v>144000</v>
      </c>
    </row>
    <row r="38" spans="1:8" s="8" customFormat="1" ht="14.45" customHeight="1" x14ac:dyDescent="0.25">
      <c r="A38" s="406" t="s">
        <v>87</v>
      </c>
      <c r="B38" s="409" t="s">
        <v>88</v>
      </c>
      <c r="C38" s="426">
        <v>168712</v>
      </c>
      <c r="D38" s="426">
        <v>26940</v>
      </c>
      <c r="E38" s="426">
        <v>73060</v>
      </c>
      <c r="F38" s="397">
        <v>100000</v>
      </c>
      <c r="G38" s="397">
        <v>200000</v>
      </c>
    </row>
    <row r="39" spans="1:8" s="8" customFormat="1" ht="14.45" customHeight="1" x14ac:dyDescent="0.25">
      <c r="A39" s="406" t="s">
        <v>89</v>
      </c>
      <c r="B39" s="411" t="s">
        <v>90</v>
      </c>
      <c r="C39" s="426">
        <v>67104</v>
      </c>
      <c r="D39" s="426">
        <v>210985</v>
      </c>
      <c r="E39" s="426">
        <v>55905</v>
      </c>
      <c r="F39" s="397">
        <v>266890</v>
      </c>
      <c r="G39" s="397">
        <v>200000</v>
      </c>
    </row>
    <row r="40" spans="1:8" ht="14.45" customHeight="1" x14ac:dyDescent="0.25">
      <c r="A40" s="406" t="s">
        <v>93</v>
      </c>
      <c r="B40" s="411" t="s">
        <v>94</v>
      </c>
      <c r="C40" s="426">
        <v>35000</v>
      </c>
      <c r="D40" s="426">
        <v>35000</v>
      </c>
      <c r="E40" s="426">
        <v>35000</v>
      </c>
      <c r="F40" s="397">
        <v>70000</v>
      </c>
      <c r="G40" s="397">
        <v>70000</v>
      </c>
      <c r="H40"/>
    </row>
    <row r="41" spans="1:8" ht="15.75" thickBot="1" x14ac:dyDescent="0.3">
      <c r="A41" s="406" t="s">
        <v>119</v>
      </c>
      <c r="B41" s="409" t="s">
        <v>120</v>
      </c>
      <c r="C41" s="426"/>
      <c r="D41" s="426"/>
      <c r="E41" s="426"/>
      <c r="F41" s="397"/>
      <c r="G41" s="397">
        <v>20000</v>
      </c>
      <c r="H41"/>
    </row>
    <row r="42" spans="1:8" ht="15.75" thickBot="1" x14ac:dyDescent="0.3">
      <c r="A42" s="415" t="s">
        <v>145</v>
      </c>
      <c r="B42" s="416"/>
      <c r="C42" s="417">
        <v>420249</v>
      </c>
      <c r="D42" s="417">
        <v>359439</v>
      </c>
      <c r="E42" s="417">
        <v>179561</v>
      </c>
      <c r="F42" s="417">
        <v>539000</v>
      </c>
      <c r="G42" s="417">
        <v>634000</v>
      </c>
      <c r="H42"/>
    </row>
    <row r="43" spans="1:8" ht="28.9" customHeight="1" thickBot="1" x14ac:dyDescent="0.3">
      <c r="A43" s="415"/>
      <c r="B43" s="416"/>
      <c r="C43" s="417"/>
      <c r="D43" s="417"/>
      <c r="E43" s="417"/>
      <c r="F43" s="417"/>
      <c r="G43" s="417"/>
      <c r="H43"/>
    </row>
    <row r="44" spans="1:8" ht="20.45" customHeight="1" thickBot="1" x14ac:dyDescent="0.3">
      <c r="A44" s="415" t="s">
        <v>242</v>
      </c>
      <c r="B44" s="428"/>
      <c r="C44" s="402"/>
      <c r="D44" s="402"/>
      <c r="E44" s="402"/>
      <c r="F44" s="402"/>
      <c r="G44" s="402"/>
      <c r="H44"/>
    </row>
    <row r="45" spans="1:8" ht="15.75" thickBot="1" x14ac:dyDescent="0.3">
      <c r="A45" s="415"/>
      <c r="B45" s="428"/>
      <c r="C45" s="402"/>
      <c r="D45" s="402"/>
      <c r="E45" s="402"/>
      <c r="F45" s="402"/>
      <c r="G45" s="402"/>
      <c r="H45"/>
    </row>
    <row r="46" spans="1:8" s="12" customFormat="1" ht="15.75" thickBot="1" x14ac:dyDescent="0.3">
      <c r="A46" s="392" t="s">
        <v>295</v>
      </c>
      <c r="B46" s="394"/>
      <c r="C46" s="393">
        <v>10120417.18</v>
      </c>
      <c r="D46" s="393">
        <v>5078940.5200000005</v>
      </c>
      <c r="E46" s="393">
        <v>6408569.4799999995</v>
      </c>
      <c r="F46" s="393">
        <v>11487510</v>
      </c>
      <c r="G46" s="393">
        <v>12652771</v>
      </c>
    </row>
    <row r="47" spans="1:8" s="12" customFormat="1" x14ac:dyDescent="0.25">
      <c r="A47" s="395"/>
      <c r="B47" s="395"/>
      <c r="C47" s="396"/>
      <c r="D47" s="396"/>
      <c r="E47" s="396"/>
      <c r="F47" s="396"/>
      <c r="G47" s="396"/>
    </row>
    <row r="48" spans="1:8" s="12" customFormat="1" x14ac:dyDescent="0.25">
      <c r="A48" s="430" t="s">
        <v>296</v>
      </c>
      <c r="B48" s="431" t="s">
        <v>297</v>
      </c>
      <c r="C48" s="431"/>
      <c r="D48" s="431"/>
      <c r="E48" s="431" t="s">
        <v>298</v>
      </c>
      <c r="F48" s="432"/>
      <c r="G48" s="432"/>
    </row>
    <row r="49" spans="1:7" s="12" customFormat="1" x14ac:dyDescent="0.25">
      <c r="A49" s="433"/>
      <c r="B49" s="434"/>
      <c r="C49" s="434"/>
      <c r="D49" s="434"/>
      <c r="E49" s="434"/>
      <c r="F49" s="431"/>
      <c r="G49" s="431"/>
    </row>
    <row r="50" spans="1:7" s="12" customFormat="1" ht="29.45" customHeight="1" x14ac:dyDescent="0.25">
      <c r="A50" s="433"/>
      <c r="B50" s="434"/>
      <c r="C50" s="434"/>
      <c r="D50" s="434"/>
      <c r="E50" s="434"/>
      <c r="F50" s="431"/>
      <c r="G50" s="431"/>
    </row>
    <row r="51" spans="1:7" s="12" customFormat="1" x14ac:dyDescent="0.25">
      <c r="A51" s="435"/>
      <c r="B51" s="436"/>
      <c r="C51" s="437"/>
      <c r="D51" s="437"/>
      <c r="E51" s="437"/>
      <c r="F51" s="436"/>
      <c r="G51" s="431"/>
    </row>
    <row r="52" spans="1:7" s="12" customFormat="1" ht="15" customHeight="1" x14ac:dyDescent="0.25">
      <c r="A52" s="441" t="s">
        <v>353</v>
      </c>
      <c r="B52" s="438" t="s">
        <v>300</v>
      </c>
      <c r="C52" s="439"/>
      <c r="D52" s="439"/>
      <c r="E52" s="438" t="s">
        <v>301</v>
      </c>
      <c r="F52" s="436"/>
      <c r="G52" s="431"/>
    </row>
    <row r="53" spans="1:7" s="12" customFormat="1" x14ac:dyDescent="0.25">
      <c r="A53" s="442" t="s">
        <v>323</v>
      </c>
      <c r="B53" s="443" t="s">
        <v>303</v>
      </c>
      <c r="C53" s="443"/>
      <c r="D53" s="443"/>
      <c r="E53" s="443" t="s">
        <v>304</v>
      </c>
      <c r="F53" s="431"/>
      <c r="G53" s="431"/>
    </row>
    <row r="54" spans="1:7" s="12" customFormat="1" ht="15" customHeight="1" x14ac:dyDescent="0.25">
      <c r="A54" s="395"/>
      <c r="B54" s="395"/>
      <c r="C54" s="396"/>
      <c r="D54" s="396"/>
      <c r="E54" s="396"/>
      <c r="F54" s="396"/>
      <c r="G54" s="396"/>
    </row>
    <row r="55" spans="1:7" s="12" customFormat="1" x14ac:dyDescent="0.25"/>
    <row r="56" spans="1:7" s="12" customFormat="1" x14ac:dyDescent="0.25"/>
    <row r="57" spans="1:7" s="12" customFormat="1" ht="15" customHeight="1" x14ac:dyDescent="0.25"/>
    <row r="58" spans="1:7" s="12" customFormat="1" ht="15" customHeight="1" x14ac:dyDescent="0.25"/>
    <row r="59" spans="1:7" s="12" customFormat="1" ht="15" customHeight="1" x14ac:dyDescent="0.25"/>
    <row r="60" spans="1:7" s="12" customFormat="1" x14ac:dyDescent="0.25"/>
    <row r="61" spans="1:7" s="12" customFormat="1" ht="15" customHeight="1" x14ac:dyDescent="0.25"/>
    <row r="62" spans="1:7" s="12" customFormat="1" x14ac:dyDescent="0.25"/>
    <row r="63" spans="1:7" s="12" customFormat="1" ht="15" customHeight="1" x14ac:dyDescent="0.25"/>
    <row r="64" spans="1:7" s="12" customFormat="1" x14ac:dyDescent="0.25"/>
    <row r="65" spans="2:8" s="12" customFormat="1" x14ac:dyDescent="0.25"/>
    <row r="66" spans="2:8" s="12" customFormat="1" ht="15" customHeight="1" x14ac:dyDescent="0.25"/>
    <row r="67" spans="2:8" x14ac:dyDescent="0.25">
      <c r="B67"/>
      <c r="C67"/>
      <c r="D67"/>
      <c r="E67"/>
      <c r="F67"/>
      <c r="G67"/>
      <c r="H67"/>
    </row>
    <row r="68" spans="2:8" x14ac:dyDescent="0.25">
      <c r="B68"/>
      <c r="C68"/>
      <c r="D68"/>
      <c r="E68"/>
      <c r="F68"/>
      <c r="G68"/>
      <c r="H68"/>
    </row>
    <row r="69" spans="2:8" x14ac:dyDescent="0.25">
      <c r="B69"/>
      <c r="C69"/>
      <c r="D69"/>
      <c r="E69"/>
      <c r="F69"/>
      <c r="G69"/>
      <c r="H69"/>
    </row>
    <row r="70" spans="2:8" x14ac:dyDescent="0.25">
      <c r="B70"/>
      <c r="C70"/>
      <c r="D70"/>
      <c r="E70"/>
      <c r="F70"/>
      <c r="G70"/>
      <c r="H70"/>
    </row>
    <row r="71" spans="2:8" x14ac:dyDescent="0.25">
      <c r="B71"/>
      <c r="C71"/>
      <c r="D71"/>
      <c r="E71"/>
      <c r="F71"/>
      <c r="G71"/>
      <c r="H71"/>
    </row>
    <row r="72" spans="2:8" x14ac:dyDescent="0.25">
      <c r="B72"/>
      <c r="C72"/>
      <c r="D72"/>
      <c r="E72"/>
      <c r="F72"/>
      <c r="G72"/>
      <c r="H72"/>
    </row>
    <row r="73" spans="2:8" x14ac:dyDescent="0.25">
      <c r="B73"/>
      <c r="C73"/>
      <c r="D73"/>
      <c r="E73"/>
      <c r="F73"/>
      <c r="G73"/>
      <c r="H73"/>
    </row>
    <row r="74" spans="2:8" x14ac:dyDescent="0.25">
      <c r="B74"/>
      <c r="C74"/>
      <c r="D74"/>
      <c r="E74"/>
      <c r="F74"/>
      <c r="G74"/>
      <c r="H74"/>
    </row>
    <row r="75" spans="2:8" x14ac:dyDescent="0.25">
      <c r="B75"/>
      <c r="C75"/>
      <c r="D75"/>
      <c r="E75"/>
      <c r="F75"/>
      <c r="G75"/>
      <c r="H75"/>
    </row>
    <row r="76" spans="2:8" x14ac:dyDescent="0.25">
      <c r="B76"/>
      <c r="C76"/>
      <c r="D76"/>
      <c r="E76"/>
      <c r="F76"/>
      <c r="G76"/>
      <c r="H76"/>
    </row>
  </sheetData>
  <sheetProtection formatCells="0" formatColumns="0" formatRows="0" insertColumns="0" insertRows="0" insertHyperlinks="0" deleteColumns="0" deleteRows="0" sort="0" autoFilter="0" pivotTables="0"/>
  <mergeCells count="5">
    <mergeCell ref="G12:G13"/>
    <mergeCell ref="B12:B13"/>
    <mergeCell ref="C12:C13"/>
    <mergeCell ref="D12:F12"/>
    <mergeCell ref="A5:G5"/>
  </mergeCells>
  <pageMargins left="0.5" right="0.5" top="0.5" bottom="0.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  <pageSetUpPr fitToPage="1"/>
  </sheetPr>
  <dimension ref="A1:H77"/>
  <sheetViews>
    <sheetView zoomScale="85" zoomScaleNormal="85" workbookViewId="0">
      <selection activeCell="M32" sqref="M32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505" t="s">
        <v>354</v>
      </c>
      <c r="B11" s="504"/>
      <c r="C11" s="506"/>
      <c r="D11" s="506"/>
      <c r="E11" s="506"/>
      <c r="F11" s="504"/>
      <c r="G11" s="504"/>
      <c r="H11"/>
    </row>
    <row r="12" spans="1:8" ht="18.75" customHeight="1" thickBot="1" x14ac:dyDescent="0.3">
      <c r="A12" s="453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460" t="s">
        <v>24</v>
      </c>
      <c r="B13" s="2478"/>
      <c r="C13" s="2478"/>
      <c r="D13" s="451" t="s">
        <v>25</v>
      </c>
      <c r="E13" s="451" t="s">
        <v>26</v>
      </c>
      <c r="F13" s="451" t="s">
        <v>27</v>
      </c>
      <c r="G13" s="2478"/>
    </row>
    <row r="14" spans="1:8" s="8" customFormat="1" ht="14.45" customHeight="1" thickBot="1" x14ac:dyDescent="0.3">
      <c r="A14" s="461" t="s">
        <v>28</v>
      </c>
      <c r="B14" s="452" t="s">
        <v>29</v>
      </c>
      <c r="C14" s="452" t="s">
        <v>30</v>
      </c>
      <c r="D14" s="452" t="s">
        <v>31</v>
      </c>
      <c r="E14" s="452" t="s">
        <v>32</v>
      </c>
      <c r="F14" s="452" t="s">
        <v>33</v>
      </c>
      <c r="G14" s="452" t="s">
        <v>34</v>
      </c>
    </row>
    <row r="15" spans="1:8" s="8" customFormat="1" ht="14.45" customHeight="1" thickBot="1" x14ac:dyDescent="0.3">
      <c r="A15" s="462" t="s">
        <v>35</v>
      </c>
      <c r="B15" s="463"/>
      <c r="C15" s="464"/>
      <c r="D15" s="464"/>
      <c r="E15" s="464"/>
      <c r="F15" s="464"/>
      <c r="G15" s="464"/>
    </row>
    <row r="16" spans="1:8" s="8" customFormat="1" ht="14.45" customHeight="1" x14ac:dyDescent="0.25">
      <c r="A16" s="465" t="s">
        <v>36</v>
      </c>
      <c r="B16" s="507" t="s">
        <v>37</v>
      </c>
      <c r="C16" s="466">
        <v>9254709.2699999996</v>
      </c>
      <c r="D16" s="466">
        <v>4752411</v>
      </c>
      <c r="E16" s="466">
        <v>7708449</v>
      </c>
      <c r="F16" s="466">
        <v>12460860</v>
      </c>
      <c r="G16" s="466">
        <v>11311008</v>
      </c>
    </row>
    <row r="17" spans="1:7" s="8" customFormat="1" ht="14.45" customHeight="1" x14ac:dyDescent="0.25">
      <c r="A17" s="467" t="s">
        <v>40</v>
      </c>
      <c r="B17" s="508" t="s">
        <v>41</v>
      </c>
      <c r="C17" s="459">
        <v>418000</v>
      </c>
      <c r="D17" s="468">
        <v>218000</v>
      </c>
      <c r="E17" s="468">
        <v>382000</v>
      </c>
      <c r="F17" s="468">
        <v>600000</v>
      </c>
      <c r="G17" s="468">
        <v>456000</v>
      </c>
    </row>
    <row r="18" spans="1:7" s="8" customFormat="1" ht="14.45" customHeight="1" x14ac:dyDescent="0.25">
      <c r="A18" s="467" t="s">
        <v>42</v>
      </c>
      <c r="B18" s="509" t="s">
        <v>43</v>
      </c>
      <c r="C18" s="459">
        <v>142500</v>
      </c>
      <c r="D18" s="459">
        <v>71250</v>
      </c>
      <c r="E18" s="468">
        <v>78750</v>
      </c>
      <c r="F18" s="459">
        <v>150000</v>
      </c>
      <c r="G18" s="459">
        <v>174000</v>
      </c>
    </row>
    <row r="19" spans="1:7" s="8" customFormat="1" ht="15" customHeight="1" x14ac:dyDescent="0.25">
      <c r="A19" s="467" t="s">
        <v>44</v>
      </c>
      <c r="B19" s="509" t="s">
        <v>45</v>
      </c>
      <c r="C19" s="459">
        <v>142500</v>
      </c>
      <c r="D19" s="459">
        <v>71250</v>
      </c>
      <c r="E19" s="468">
        <v>78750</v>
      </c>
      <c r="F19" s="459">
        <v>150000</v>
      </c>
      <c r="G19" s="459">
        <v>174000</v>
      </c>
    </row>
    <row r="20" spans="1:7" s="8" customFormat="1" ht="14.45" customHeight="1" x14ac:dyDescent="0.25">
      <c r="A20" s="467" t="s">
        <v>46</v>
      </c>
      <c r="B20" s="510" t="s">
        <v>47</v>
      </c>
      <c r="C20" s="459">
        <v>90000</v>
      </c>
      <c r="D20" s="459">
        <v>126000</v>
      </c>
      <c r="E20" s="468">
        <v>43000</v>
      </c>
      <c r="F20" s="459">
        <v>169000</v>
      </c>
      <c r="G20" s="459">
        <v>133000</v>
      </c>
    </row>
    <row r="21" spans="1:7" s="8" customFormat="1" ht="14.45" customHeight="1" x14ac:dyDescent="0.25">
      <c r="A21" s="467" t="s">
        <v>54</v>
      </c>
      <c r="B21" s="509" t="s">
        <v>55</v>
      </c>
      <c r="C21" s="459">
        <v>787921</v>
      </c>
      <c r="D21" s="459"/>
      <c r="E21" s="468">
        <v>1038405</v>
      </c>
      <c r="F21" s="459">
        <v>1038405</v>
      </c>
      <c r="G21" s="459">
        <v>942584</v>
      </c>
    </row>
    <row r="22" spans="1:7" s="8" customFormat="1" ht="14.45" customHeight="1" x14ac:dyDescent="0.25">
      <c r="A22" s="467" t="s">
        <v>56</v>
      </c>
      <c r="B22" s="509" t="s">
        <v>57</v>
      </c>
      <c r="C22" s="459">
        <v>90000</v>
      </c>
      <c r="D22" s="459"/>
      <c r="E22" s="468">
        <v>125000</v>
      </c>
      <c r="F22" s="459">
        <v>125000</v>
      </c>
      <c r="G22" s="459">
        <v>95000</v>
      </c>
    </row>
    <row r="23" spans="1:7" s="8" customFormat="1" ht="14.45" customHeight="1" x14ac:dyDescent="0.25">
      <c r="A23" s="467" t="s">
        <v>58</v>
      </c>
      <c r="B23" s="509"/>
      <c r="C23" s="459"/>
      <c r="D23" s="459"/>
      <c r="E23" s="459"/>
      <c r="F23" s="459"/>
      <c r="G23" s="459"/>
    </row>
    <row r="24" spans="1:7" s="8" customFormat="1" ht="14.45" customHeight="1" x14ac:dyDescent="0.25">
      <c r="A24" s="469" t="s">
        <v>59</v>
      </c>
      <c r="B24" s="509" t="s">
        <v>60</v>
      </c>
      <c r="C24" s="459">
        <v>787921</v>
      </c>
      <c r="D24" s="459">
        <v>788399</v>
      </c>
      <c r="E24" s="459">
        <v>250006</v>
      </c>
      <c r="F24" s="459">
        <v>1038405</v>
      </c>
      <c r="G24" s="459">
        <v>942584</v>
      </c>
    </row>
    <row r="25" spans="1:7" s="8" customFormat="1" ht="14.45" customHeight="1" x14ac:dyDescent="0.25">
      <c r="A25" s="467" t="s">
        <v>61</v>
      </c>
      <c r="B25" s="509" t="s">
        <v>62</v>
      </c>
      <c r="C25" s="459">
        <v>970504.37000000023</v>
      </c>
      <c r="D25" s="459">
        <v>500049.00000000006</v>
      </c>
      <c r="E25" s="459">
        <v>995267</v>
      </c>
      <c r="F25" s="459">
        <v>1495316</v>
      </c>
      <c r="G25" s="459">
        <v>1357330</v>
      </c>
    </row>
    <row r="26" spans="1:7" s="8" customFormat="1" ht="14.45" customHeight="1" x14ac:dyDescent="0.25">
      <c r="A26" s="467" t="s">
        <v>63</v>
      </c>
      <c r="B26" s="509" t="s">
        <v>64</v>
      </c>
      <c r="C26" s="459">
        <v>20900</v>
      </c>
      <c r="D26" s="459">
        <v>20000</v>
      </c>
      <c r="E26" s="459">
        <v>32800</v>
      </c>
      <c r="F26" s="459">
        <v>52800</v>
      </c>
      <c r="G26" s="459">
        <v>45600</v>
      </c>
    </row>
    <row r="27" spans="1:7" s="8" customFormat="1" ht="14.45" customHeight="1" x14ac:dyDescent="0.25">
      <c r="A27" s="467" t="s">
        <v>65</v>
      </c>
      <c r="B27" s="509" t="s">
        <v>66</v>
      </c>
      <c r="C27" s="459">
        <v>181274.09999999998</v>
      </c>
      <c r="D27" s="459">
        <v>118810.5</v>
      </c>
      <c r="E27" s="459">
        <v>192723.5</v>
      </c>
      <c r="F27" s="459">
        <v>311534</v>
      </c>
      <c r="G27" s="459">
        <v>280096</v>
      </c>
    </row>
    <row r="28" spans="1:7" s="8" customFormat="1" ht="14.45" customHeight="1" x14ac:dyDescent="0.25">
      <c r="A28" s="467" t="s">
        <v>67</v>
      </c>
      <c r="B28" s="508" t="s">
        <v>68</v>
      </c>
      <c r="C28" s="459">
        <v>20900</v>
      </c>
      <c r="D28" s="459">
        <v>10900</v>
      </c>
      <c r="E28" s="459">
        <v>19100</v>
      </c>
      <c r="F28" s="459">
        <v>30000</v>
      </c>
      <c r="G28" s="459">
        <v>22800</v>
      </c>
    </row>
    <row r="29" spans="1:7" s="8" customFormat="1" ht="14.45" customHeight="1" x14ac:dyDescent="0.25">
      <c r="A29" s="467" t="s">
        <v>71</v>
      </c>
      <c r="B29" s="508"/>
      <c r="C29" s="459"/>
      <c r="D29" s="459"/>
      <c r="E29" s="459"/>
      <c r="F29" s="459"/>
      <c r="G29" s="459"/>
    </row>
    <row r="30" spans="1:7" s="8" customFormat="1" ht="14.45" customHeight="1" x14ac:dyDescent="0.25">
      <c r="A30" s="469" t="s">
        <v>72</v>
      </c>
      <c r="B30" s="509" t="s">
        <v>73</v>
      </c>
      <c r="C30" s="459">
        <v>15000</v>
      </c>
      <c r="D30" s="459"/>
      <c r="E30" s="459">
        <v>20000</v>
      </c>
      <c r="F30" s="459">
        <v>20000</v>
      </c>
      <c r="G30" s="459">
        <v>15000</v>
      </c>
    </row>
    <row r="31" spans="1:7" s="8" customFormat="1" ht="14.45" customHeight="1" x14ac:dyDescent="0.25">
      <c r="A31" s="469" t="s">
        <v>75</v>
      </c>
      <c r="B31" s="509" t="s">
        <v>73</v>
      </c>
      <c r="C31" s="459">
        <v>90000</v>
      </c>
      <c r="D31" s="459"/>
      <c r="E31" s="459">
        <v>125000</v>
      </c>
      <c r="F31" s="459">
        <v>125000</v>
      </c>
      <c r="G31" s="459">
        <v>95000</v>
      </c>
    </row>
    <row r="32" spans="1:7" s="8" customFormat="1" ht="14.45" customHeight="1" x14ac:dyDescent="0.25">
      <c r="A32" s="469" t="s">
        <v>306</v>
      </c>
      <c r="B32" s="511" t="s">
        <v>73</v>
      </c>
      <c r="C32" s="459">
        <v>540000</v>
      </c>
      <c r="D32" s="459"/>
      <c r="E32" s="459"/>
      <c r="F32" s="459"/>
      <c r="G32" s="459"/>
    </row>
    <row r="33" spans="1:8" s="8" customFormat="1" ht="14.45" customHeight="1" thickBot="1" x14ac:dyDescent="0.3">
      <c r="A33" s="470" t="s">
        <v>325</v>
      </c>
      <c r="B33" s="511" t="s">
        <v>73</v>
      </c>
      <c r="C33" s="466">
        <v>360000</v>
      </c>
      <c r="D33" s="466"/>
      <c r="E33" s="466"/>
      <c r="F33" s="466"/>
      <c r="G33" s="466"/>
    </row>
    <row r="34" spans="1:8" s="8" customFormat="1" ht="14.45" customHeight="1" thickBot="1" x14ac:dyDescent="0.3">
      <c r="A34" s="471" t="s">
        <v>81</v>
      </c>
      <c r="B34" s="512"/>
      <c r="C34" s="472">
        <v>13912129.74</v>
      </c>
      <c r="D34" s="472">
        <v>6677069.5</v>
      </c>
      <c r="E34" s="472">
        <v>11089250.5</v>
      </c>
      <c r="F34" s="472">
        <v>17766320</v>
      </c>
      <c r="G34" s="472">
        <v>16044002</v>
      </c>
    </row>
    <row r="35" spans="1:8" s="8" customFormat="1" ht="14.45" customHeight="1" thickBot="1" x14ac:dyDescent="0.3">
      <c r="A35" s="471"/>
      <c r="B35" s="512"/>
      <c r="C35" s="472"/>
      <c r="D35" s="474"/>
      <c r="E35" s="474"/>
      <c r="F35" s="474"/>
      <c r="G35" s="474"/>
    </row>
    <row r="36" spans="1:8" s="8" customFormat="1" ht="14.45" customHeight="1" thickBot="1" x14ac:dyDescent="0.3">
      <c r="A36" s="471" t="s">
        <v>82</v>
      </c>
      <c r="B36" s="513"/>
      <c r="C36" s="475"/>
      <c r="D36" s="476"/>
      <c r="E36" s="476"/>
      <c r="F36" s="477"/>
      <c r="G36" s="477"/>
    </row>
    <row r="37" spans="1:8" s="8" customFormat="1" ht="14.45" customHeight="1" x14ac:dyDescent="0.25">
      <c r="A37" s="478" t="s">
        <v>83</v>
      </c>
      <c r="B37" s="511" t="s">
        <v>84</v>
      </c>
      <c r="C37" s="479">
        <v>73632.429999999993</v>
      </c>
      <c r="D37" s="479">
        <v>12420</v>
      </c>
      <c r="E37" s="479">
        <v>237580</v>
      </c>
      <c r="F37" s="473">
        <v>250000</v>
      </c>
      <c r="G37" s="473">
        <v>200000</v>
      </c>
    </row>
    <row r="38" spans="1:8" s="8" customFormat="1" ht="14.45" customHeight="1" x14ac:dyDescent="0.25">
      <c r="A38" s="467" t="s">
        <v>87</v>
      </c>
      <c r="B38" s="509" t="s">
        <v>88</v>
      </c>
      <c r="C38" s="480">
        <v>68958</v>
      </c>
      <c r="D38" s="480">
        <v>146237.51999999999</v>
      </c>
      <c r="E38" s="480">
        <v>233762.48</v>
      </c>
      <c r="F38" s="459">
        <v>380000</v>
      </c>
      <c r="G38" s="459">
        <v>304000</v>
      </c>
    </row>
    <row r="39" spans="1:8" s="8" customFormat="1" ht="14.45" customHeight="1" x14ac:dyDescent="0.25">
      <c r="A39" s="467" t="s">
        <v>89</v>
      </c>
      <c r="B39" s="510" t="s">
        <v>90</v>
      </c>
      <c r="C39" s="480">
        <v>1531167.75</v>
      </c>
      <c r="D39" s="480">
        <v>251264</v>
      </c>
      <c r="E39" s="480">
        <v>459236</v>
      </c>
      <c r="F39" s="459">
        <v>710500</v>
      </c>
      <c r="G39" s="459">
        <v>813784.72</v>
      </c>
    </row>
    <row r="40" spans="1:8" ht="14.45" customHeight="1" x14ac:dyDescent="0.25">
      <c r="A40" s="467" t="s">
        <v>93</v>
      </c>
      <c r="B40" s="510" t="s">
        <v>94</v>
      </c>
      <c r="C40" s="480">
        <v>200000</v>
      </c>
      <c r="D40" s="480">
        <v>100000</v>
      </c>
      <c r="E40" s="480">
        <v>100000</v>
      </c>
      <c r="F40" s="459">
        <v>200000</v>
      </c>
      <c r="G40" s="459">
        <v>200000</v>
      </c>
      <c r="H40"/>
    </row>
    <row r="41" spans="1:8" x14ac:dyDescent="0.25">
      <c r="A41" s="467" t="s">
        <v>101</v>
      </c>
      <c r="B41" s="509" t="s">
        <v>102</v>
      </c>
      <c r="C41" s="480"/>
      <c r="D41" s="480"/>
      <c r="E41" s="480">
        <v>2000</v>
      </c>
      <c r="F41" s="459">
        <v>2000</v>
      </c>
      <c r="G41" s="459">
        <v>2000</v>
      </c>
      <c r="H41"/>
    </row>
    <row r="42" spans="1:8" x14ac:dyDescent="0.25">
      <c r="A42" s="467" t="s">
        <v>103</v>
      </c>
      <c r="B42" s="509" t="s">
        <v>105</v>
      </c>
      <c r="C42" s="480">
        <v>7203.2100000000009</v>
      </c>
      <c r="D42" s="480">
        <v>2396</v>
      </c>
      <c r="E42" s="480">
        <v>7204</v>
      </c>
      <c r="F42" s="459">
        <v>9600</v>
      </c>
      <c r="G42" s="459">
        <v>9600</v>
      </c>
      <c r="H42"/>
    </row>
    <row r="43" spans="1:8" ht="28.9" customHeight="1" x14ac:dyDescent="0.25">
      <c r="A43" s="467" t="s">
        <v>119</v>
      </c>
      <c r="B43" s="509" t="s">
        <v>120</v>
      </c>
      <c r="C43" s="480"/>
      <c r="D43" s="480">
        <v>3105.84</v>
      </c>
      <c r="E43" s="480">
        <v>6894.16</v>
      </c>
      <c r="F43" s="459">
        <v>10000</v>
      </c>
      <c r="G43" s="459">
        <v>10000</v>
      </c>
      <c r="H43"/>
    </row>
    <row r="44" spans="1:8" ht="20.45" customHeight="1" x14ac:dyDescent="0.25">
      <c r="A44" s="478" t="s">
        <v>121</v>
      </c>
      <c r="B44" s="514" t="s">
        <v>122</v>
      </c>
      <c r="C44" s="479"/>
      <c r="D44" s="479"/>
      <c r="E44" s="480">
        <v>5000</v>
      </c>
      <c r="F44" s="473">
        <v>5000</v>
      </c>
      <c r="G44" s="473">
        <v>5000</v>
      </c>
      <c r="H44"/>
    </row>
    <row r="45" spans="1:8" x14ac:dyDescent="0.25">
      <c r="A45" s="467" t="s">
        <v>123</v>
      </c>
      <c r="B45" s="509" t="s">
        <v>124</v>
      </c>
      <c r="C45" s="480"/>
      <c r="D45" s="480"/>
      <c r="E45" s="480">
        <v>5000</v>
      </c>
      <c r="F45" s="459">
        <v>5000</v>
      </c>
      <c r="G45" s="459">
        <v>5000</v>
      </c>
      <c r="H45"/>
    </row>
    <row r="46" spans="1:8" s="12" customFormat="1" ht="15.75" thickBot="1" x14ac:dyDescent="0.3">
      <c r="A46" s="467" t="s">
        <v>355</v>
      </c>
      <c r="B46" s="518" t="s">
        <v>356</v>
      </c>
      <c r="C46" s="480"/>
      <c r="D46" s="480"/>
      <c r="E46" s="480">
        <v>5000</v>
      </c>
      <c r="F46" s="459">
        <v>5000</v>
      </c>
      <c r="G46" s="459">
        <v>5000</v>
      </c>
    </row>
    <row r="47" spans="1:8" s="12" customFormat="1" ht="15.75" thickBot="1" x14ac:dyDescent="0.3">
      <c r="A47" s="471" t="s">
        <v>145</v>
      </c>
      <c r="B47" s="512"/>
      <c r="C47" s="472">
        <v>1880961.39</v>
      </c>
      <c r="D47" s="472">
        <v>515423.36000000004</v>
      </c>
      <c r="E47" s="472">
        <v>1061676.6400000001</v>
      </c>
      <c r="F47" s="472">
        <v>1577100</v>
      </c>
      <c r="G47" s="472">
        <v>1554384.72</v>
      </c>
    </row>
    <row r="48" spans="1:8" s="12" customFormat="1" ht="15.75" thickBot="1" x14ac:dyDescent="0.3">
      <c r="A48" s="471"/>
      <c r="B48" s="512"/>
      <c r="C48" s="472"/>
      <c r="D48" s="472"/>
      <c r="E48" s="472"/>
      <c r="F48" s="472"/>
      <c r="G48" s="472"/>
    </row>
    <row r="49" spans="1:7" s="12" customFormat="1" ht="15.75" thickBot="1" x14ac:dyDescent="0.3">
      <c r="A49" s="471" t="s">
        <v>330</v>
      </c>
      <c r="B49" s="515"/>
      <c r="C49" s="472"/>
      <c r="D49" s="472"/>
      <c r="E49" s="472"/>
      <c r="F49" s="472"/>
      <c r="G49" s="472"/>
    </row>
    <row r="50" spans="1:7" s="12" customFormat="1" ht="29.45" customHeight="1" thickBot="1" x14ac:dyDescent="0.3">
      <c r="A50" s="483"/>
      <c r="B50" s="519"/>
      <c r="C50" s="466"/>
      <c r="D50" s="500"/>
      <c r="E50" s="500"/>
      <c r="F50" s="500"/>
      <c r="G50" s="500"/>
    </row>
    <row r="51" spans="1:7" s="12" customFormat="1" ht="15.75" thickBot="1" x14ac:dyDescent="0.3">
      <c r="A51" s="471" t="s">
        <v>175</v>
      </c>
      <c r="B51" s="515"/>
      <c r="C51" s="464"/>
      <c r="D51" s="517"/>
      <c r="E51" s="517"/>
      <c r="F51" s="517"/>
      <c r="G51" s="517"/>
    </row>
    <row r="52" spans="1:7" s="12" customFormat="1" ht="15" customHeight="1" thickBot="1" x14ac:dyDescent="0.3">
      <c r="A52" s="485" t="s">
        <v>82</v>
      </c>
      <c r="B52" s="515"/>
      <c r="C52" s="464"/>
      <c r="D52" s="517"/>
      <c r="E52" s="517"/>
      <c r="F52" s="517"/>
      <c r="G52" s="517"/>
    </row>
    <row r="53" spans="1:7" s="12" customFormat="1" x14ac:dyDescent="0.25">
      <c r="A53" s="487" t="s">
        <v>357</v>
      </c>
      <c r="B53" s="509" t="s">
        <v>144</v>
      </c>
      <c r="C53" s="480">
        <v>884598</v>
      </c>
      <c r="D53" s="480"/>
      <c r="E53" s="480">
        <v>2201445</v>
      </c>
      <c r="F53" s="459">
        <v>2201445</v>
      </c>
      <c r="G53" s="459">
        <v>1201445</v>
      </c>
    </row>
    <row r="54" spans="1:7" s="12" customFormat="1" ht="15" customHeight="1" x14ac:dyDescent="0.25">
      <c r="A54" s="487" t="s">
        <v>358</v>
      </c>
      <c r="B54" s="509" t="s">
        <v>144</v>
      </c>
      <c r="C54" s="480">
        <v>12046066.17</v>
      </c>
      <c r="D54" s="480">
        <v>7819838.7999999998</v>
      </c>
      <c r="E54" s="480">
        <v>6934801.2000000002</v>
      </c>
      <c r="F54" s="459">
        <v>14754640</v>
      </c>
      <c r="G54" s="459">
        <v>18000000</v>
      </c>
    </row>
    <row r="55" spans="1:7" s="12" customFormat="1" x14ac:dyDescent="0.25">
      <c r="A55" s="487" t="s">
        <v>359</v>
      </c>
      <c r="B55" s="509" t="s">
        <v>360</v>
      </c>
      <c r="C55" s="480">
        <v>8217397.8199999994</v>
      </c>
      <c r="D55" s="480"/>
      <c r="E55" s="480"/>
      <c r="F55" s="459"/>
      <c r="G55" s="459"/>
    </row>
    <row r="56" spans="1:7" s="12" customFormat="1" x14ac:dyDescent="0.25">
      <c r="A56" s="487" t="s">
        <v>361</v>
      </c>
      <c r="B56" s="509" t="s">
        <v>144</v>
      </c>
      <c r="C56" s="480">
        <v>9405205.1500000004</v>
      </c>
      <c r="D56" s="480"/>
      <c r="E56" s="480"/>
      <c r="F56" s="459"/>
      <c r="G56" s="459"/>
    </row>
    <row r="57" spans="1:7" s="12" customFormat="1" ht="15" customHeight="1" x14ac:dyDescent="0.25">
      <c r="A57" s="487" t="s">
        <v>362</v>
      </c>
      <c r="B57" s="509" t="s">
        <v>144</v>
      </c>
      <c r="C57" s="480">
        <v>558457.9</v>
      </c>
      <c r="D57" s="480">
        <v>226807.75</v>
      </c>
      <c r="E57" s="480">
        <v>844442.25</v>
      </c>
      <c r="F57" s="459">
        <v>1071250</v>
      </c>
      <c r="G57" s="459">
        <v>965000</v>
      </c>
    </row>
    <row r="58" spans="1:7" s="12" customFormat="1" ht="15" customHeight="1" x14ac:dyDescent="0.25">
      <c r="A58" s="487" t="s">
        <v>363</v>
      </c>
      <c r="B58" s="509" t="s">
        <v>144</v>
      </c>
      <c r="C58" s="480">
        <v>536816.15</v>
      </c>
      <c r="D58" s="480">
        <v>349460.64999999997</v>
      </c>
      <c r="E58" s="480">
        <v>553039.35000000009</v>
      </c>
      <c r="F58" s="459">
        <v>902500</v>
      </c>
      <c r="G58" s="459">
        <v>910000</v>
      </c>
    </row>
    <row r="59" spans="1:7" s="12" customFormat="1" ht="15" customHeight="1" x14ac:dyDescent="0.25">
      <c r="A59" s="487" t="s">
        <v>364</v>
      </c>
      <c r="B59" s="509" t="s">
        <v>144</v>
      </c>
      <c r="C59" s="480">
        <v>262578</v>
      </c>
      <c r="D59" s="480">
        <v>483757.70000000007</v>
      </c>
      <c r="E59" s="480">
        <v>668866.29999999993</v>
      </c>
      <c r="F59" s="459">
        <v>1152624</v>
      </c>
      <c r="G59" s="459">
        <v>924000</v>
      </c>
    </row>
    <row r="60" spans="1:7" s="12" customFormat="1" ht="15.75" thickBot="1" x14ac:dyDescent="0.3">
      <c r="A60" s="487" t="s">
        <v>365</v>
      </c>
      <c r="B60" s="509" t="s">
        <v>144</v>
      </c>
      <c r="C60" s="481"/>
      <c r="D60" s="481">
        <v>244894.65000000002</v>
      </c>
      <c r="E60" s="481">
        <v>860105.35</v>
      </c>
      <c r="F60" s="482">
        <v>1105000</v>
      </c>
      <c r="G60" s="482">
        <v>1105000</v>
      </c>
    </row>
    <row r="61" spans="1:7" s="12" customFormat="1" ht="15" customHeight="1" thickBot="1" x14ac:dyDescent="0.3">
      <c r="A61" s="485" t="s">
        <v>241</v>
      </c>
      <c r="B61" s="515"/>
      <c r="C61" s="472">
        <v>31911119.189999998</v>
      </c>
      <c r="D61" s="472">
        <v>9124759.5499999989</v>
      </c>
      <c r="E61" s="472">
        <v>12062699.449999999</v>
      </c>
      <c r="F61" s="472">
        <v>21187459</v>
      </c>
      <c r="G61" s="472">
        <v>23105445</v>
      </c>
    </row>
    <row r="62" spans="1:7" s="12" customFormat="1" ht="15.75" thickBot="1" x14ac:dyDescent="0.3">
      <c r="A62" s="485" t="s">
        <v>318</v>
      </c>
      <c r="B62" s="515"/>
      <c r="C62" s="464"/>
      <c r="D62" s="517"/>
      <c r="E62" s="517"/>
      <c r="F62" s="517"/>
      <c r="G62" s="517"/>
    </row>
    <row r="63" spans="1:7" s="12" customFormat="1" ht="15" customHeight="1" x14ac:dyDescent="0.25">
      <c r="A63" s="498" t="s">
        <v>364</v>
      </c>
      <c r="B63" s="520"/>
      <c r="C63" s="486"/>
      <c r="D63" s="521"/>
      <c r="E63" s="521"/>
      <c r="F63" s="499"/>
      <c r="G63" s="499"/>
    </row>
    <row r="64" spans="1:7" s="12" customFormat="1" ht="15.75" thickBot="1" x14ac:dyDescent="0.3">
      <c r="A64" s="524" t="s">
        <v>170</v>
      </c>
      <c r="B64" s="525"/>
      <c r="C64" s="481"/>
      <c r="D64" s="526"/>
      <c r="E64" s="526"/>
      <c r="F64" s="527"/>
      <c r="G64" s="527"/>
    </row>
    <row r="65" spans="1:8" s="12" customFormat="1" ht="15.75" thickBot="1" x14ac:dyDescent="0.3">
      <c r="A65" s="522" t="s">
        <v>366</v>
      </c>
      <c r="B65" s="514" t="s">
        <v>172</v>
      </c>
      <c r="C65" s="479">
        <v>188855</v>
      </c>
      <c r="D65" s="523"/>
      <c r="E65" s="523"/>
      <c r="F65" s="500"/>
      <c r="G65" s="500"/>
    </row>
    <row r="66" spans="1:8" s="12" customFormat="1" ht="15" customHeight="1" thickBot="1" x14ac:dyDescent="0.3">
      <c r="A66" s="471" t="s">
        <v>367</v>
      </c>
      <c r="B66" s="471"/>
      <c r="C66" s="484">
        <v>188855</v>
      </c>
      <c r="D66" s="484">
        <v>0</v>
      </c>
      <c r="E66" s="484">
        <v>0</v>
      </c>
      <c r="F66" s="484">
        <v>0</v>
      </c>
      <c r="G66" s="484">
        <v>0</v>
      </c>
    </row>
    <row r="67" spans="1:8" ht="15.75" thickBot="1" x14ac:dyDescent="0.3">
      <c r="A67" s="471" t="s">
        <v>294</v>
      </c>
      <c r="B67" s="516"/>
      <c r="C67" s="484">
        <v>32099974.189999998</v>
      </c>
      <c r="D67" s="484">
        <v>9124759.5499999989</v>
      </c>
      <c r="E67" s="484">
        <v>12062699.449999999</v>
      </c>
      <c r="F67" s="484">
        <v>21187459</v>
      </c>
      <c r="G67" s="484">
        <v>23105445</v>
      </c>
      <c r="H67"/>
    </row>
    <row r="68" spans="1:8" ht="15.75" thickBot="1" x14ac:dyDescent="0.3">
      <c r="A68" s="471"/>
      <c r="B68" s="516"/>
      <c r="C68" s="484"/>
      <c r="D68" s="484"/>
      <c r="E68" s="484"/>
      <c r="F68" s="484"/>
      <c r="G68" s="484"/>
      <c r="H68"/>
    </row>
    <row r="69" spans="1:8" ht="15.75" thickBot="1" x14ac:dyDescent="0.3">
      <c r="A69" s="454" t="s">
        <v>295</v>
      </c>
      <c r="B69" s="456"/>
      <c r="C69" s="455">
        <v>47893065.32</v>
      </c>
      <c r="D69" s="455">
        <v>16317252.41</v>
      </c>
      <c r="E69" s="455">
        <v>24213626.59</v>
      </c>
      <c r="F69" s="455">
        <v>40530879</v>
      </c>
      <c r="G69" s="455">
        <v>40703831.719999999</v>
      </c>
      <c r="H69"/>
    </row>
    <row r="70" spans="1:8" x14ac:dyDescent="0.25">
      <c r="A70" s="457"/>
      <c r="B70" s="457"/>
      <c r="C70" s="458"/>
      <c r="D70" s="458"/>
      <c r="E70" s="458"/>
      <c r="F70" s="458"/>
      <c r="G70" s="458"/>
      <c r="H70"/>
    </row>
    <row r="71" spans="1:8" x14ac:dyDescent="0.25">
      <c r="A71" s="488" t="s">
        <v>296</v>
      </c>
      <c r="B71" s="489" t="s">
        <v>297</v>
      </c>
      <c r="C71" s="450"/>
      <c r="D71" s="450"/>
      <c r="E71" s="489" t="s">
        <v>298</v>
      </c>
      <c r="F71" s="490"/>
      <c r="G71" s="490"/>
      <c r="H71"/>
    </row>
    <row r="72" spans="1:8" x14ac:dyDescent="0.25">
      <c r="A72" s="491"/>
      <c r="B72" s="492"/>
      <c r="C72" s="492"/>
      <c r="D72" s="492"/>
      <c r="E72" s="492"/>
      <c r="F72" s="450"/>
      <c r="G72" s="450"/>
      <c r="H72"/>
    </row>
    <row r="73" spans="1:8" x14ac:dyDescent="0.25">
      <c r="A73" s="491"/>
      <c r="B73" s="492"/>
      <c r="C73" s="492"/>
      <c r="D73" s="492"/>
      <c r="E73" s="492"/>
      <c r="F73" s="450"/>
      <c r="G73" s="450"/>
      <c r="H73"/>
    </row>
    <row r="74" spans="1:8" x14ac:dyDescent="0.25">
      <c r="A74" s="493"/>
      <c r="B74" s="494"/>
      <c r="C74" s="495"/>
      <c r="D74" s="495"/>
      <c r="E74" s="495"/>
      <c r="F74" s="494"/>
      <c r="G74" s="450"/>
      <c r="H74"/>
    </row>
    <row r="75" spans="1:8" x14ac:dyDescent="0.25">
      <c r="A75" s="501" t="s">
        <v>368</v>
      </c>
      <c r="B75" s="496" t="s">
        <v>300</v>
      </c>
      <c r="C75" s="497"/>
      <c r="D75" s="497"/>
      <c r="E75" s="496" t="s">
        <v>301</v>
      </c>
      <c r="F75" s="494"/>
      <c r="G75" s="450"/>
      <c r="H75"/>
    </row>
    <row r="76" spans="1:8" x14ac:dyDescent="0.25">
      <c r="A76" s="502" t="s">
        <v>323</v>
      </c>
      <c r="B76" s="503" t="s">
        <v>303</v>
      </c>
      <c r="C76" s="503"/>
      <c r="D76" s="503"/>
      <c r="E76" s="503" t="s">
        <v>304</v>
      </c>
      <c r="F76" s="450"/>
      <c r="G76" s="450"/>
      <c r="H76"/>
    </row>
    <row r="77" spans="1:8" x14ac:dyDescent="0.25">
      <c r="A77" s="488"/>
      <c r="B77" s="450"/>
      <c r="C77" s="450"/>
      <c r="D77" s="450"/>
      <c r="E77" s="450"/>
      <c r="F77" s="450"/>
      <c r="G77" s="450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D12:F12"/>
    <mergeCell ref="G12:G13"/>
    <mergeCell ref="B12:B13"/>
    <mergeCell ref="C12:C13"/>
  </mergeCells>
  <pageMargins left="0.5" right="0.5" top="0.5" bottom="0.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B0F0"/>
    <pageSetUpPr fitToPage="1"/>
  </sheetPr>
  <dimension ref="A1:H84"/>
  <sheetViews>
    <sheetView topLeftCell="A43" zoomScale="85" zoomScaleNormal="85" workbookViewId="0">
      <selection activeCell="M81" sqref="M81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600" t="s">
        <v>369</v>
      </c>
      <c r="B11" s="599"/>
      <c r="C11" s="601"/>
      <c r="D11" s="601"/>
      <c r="E11" s="601"/>
      <c r="F11" s="599"/>
      <c r="G11" s="599"/>
      <c r="H11"/>
    </row>
    <row r="12" spans="1:8" ht="28.9" customHeight="1" thickBot="1" x14ac:dyDescent="0.3">
      <c r="A12" s="530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545" t="s">
        <v>24</v>
      </c>
      <c r="B13" s="2478"/>
      <c r="C13" s="2478"/>
      <c r="D13" s="528" t="s">
        <v>25</v>
      </c>
      <c r="E13" s="528" t="s">
        <v>26</v>
      </c>
      <c r="F13" s="528" t="s">
        <v>27</v>
      </c>
      <c r="G13" s="2478"/>
    </row>
    <row r="14" spans="1:8" s="8" customFormat="1" ht="14.45" customHeight="1" thickBot="1" x14ac:dyDescent="0.3">
      <c r="A14" s="546" t="s">
        <v>28</v>
      </c>
      <c r="B14" s="529" t="s">
        <v>29</v>
      </c>
      <c r="C14" s="529" t="s">
        <v>30</v>
      </c>
      <c r="D14" s="529" t="s">
        <v>31</v>
      </c>
      <c r="E14" s="529" t="s">
        <v>32</v>
      </c>
      <c r="F14" s="529" t="s">
        <v>33</v>
      </c>
      <c r="G14" s="529" t="s">
        <v>34</v>
      </c>
    </row>
    <row r="15" spans="1:8" s="8" customFormat="1" ht="14.45" customHeight="1" thickBot="1" x14ac:dyDescent="0.3">
      <c r="A15" s="547" t="s">
        <v>35</v>
      </c>
      <c r="B15" s="548"/>
      <c r="C15" s="549"/>
      <c r="D15" s="549"/>
      <c r="E15" s="549"/>
      <c r="F15" s="549"/>
      <c r="G15" s="549"/>
    </row>
    <row r="16" spans="1:8" s="8" customFormat="1" ht="14.45" customHeight="1" x14ac:dyDescent="0.25">
      <c r="A16" s="550" t="s">
        <v>36</v>
      </c>
      <c r="B16" s="551" t="s">
        <v>37</v>
      </c>
      <c r="C16" s="552">
        <v>3317446.3600000003</v>
      </c>
      <c r="D16" s="552">
        <v>1663307.27</v>
      </c>
      <c r="E16" s="552">
        <v>1896096.73</v>
      </c>
      <c r="F16" s="552">
        <v>3559404</v>
      </c>
      <c r="G16" s="552">
        <v>6692376</v>
      </c>
    </row>
    <row r="17" spans="1:7" s="8" customFormat="1" ht="14.45" customHeight="1" x14ac:dyDescent="0.25">
      <c r="A17" s="553" t="s">
        <v>40</v>
      </c>
      <c r="B17" s="554" t="s">
        <v>41</v>
      </c>
      <c r="C17" s="544">
        <v>143593.94</v>
      </c>
      <c r="D17" s="555">
        <v>81036.36</v>
      </c>
      <c r="E17" s="555">
        <v>62963.64</v>
      </c>
      <c r="F17" s="555">
        <v>144000</v>
      </c>
      <c r="G17" s="555">
        <v>312000</v>
      </c>
    </row>
    <row r="18" spans="1:7" s="8" customFormat="1" ht="14.45" customHeight="1" x14ac:dyDescent="0.25">
      <c r="A18" s="553" t="s">
        <v>42</v>
      </c>
      <c r="B18" s="556" t="s">
        <v>43</v>
      </c>
      <c r="C18" s="544">
        <v>83718.75</v>
      </c>
      <c r="D18" s="544">
        <v>44531.25</v>
      </c>
      <c r="E18" s="555">
        <v>45468.75</v>
      </c>
      <c r="F18" s="544">
        <v>90000</v>
      </c>
      <c r="G18" s="544">
        <v>102000</v>
      </c>
    </row>
    <row r="19" spans="1:7" s="8" customFormat="1" ht="15" customHeight="1" x14ac:dyDescent="0.25">
      <c r="A19" s="553" t="s">
        <v>44</v>
      </c>
      <c r="B19" s="556" t="s">
        <v>45</v>
      </c>
      <c r="C19" s="544">
        <v>83718.75</v>
      </c>
      <c r="D19" s="544">
        <v>44531.25</v>
      </c>
      <c r="E19" s="555">
        <v>45468.75</v>
      </c>
      <c r="F19" s="544">
        <v>90000</v>
      </c>
      <c r="G19" s="544">
        <v>102000</v>
      </c>
    </row>
    <row r="20" spans="1:7" s="8" customFormat="1" ht="14.45" customHeight="1" x14ac:dyDescent="0.25">
      <c r="A20" s="553" t="s">
        <v>46</v>
      </c>
      <c r="B20" s="557" t="s">
        <v>47</v>
      </c>
      <c r="C20" s="544">
        <v>36000</v>
      </c>
      <c r="D20" s="544">
        <v>42000</v>
      </c>
      <c r="E20" s="555">
        <v>7000</v>
      </c>
      <c r="F20" s="544">
        <v>49000</v>
      </c>
      <c r="G20" s="544">
        <v>91000</v>
      </c>
    </row>
    <row r="21" spans="1:7" s="8" customFormat="1" ht="14.45" customHeight="1" x14ac:dyDescent="0.25">
      <c r="A21" s="553" t="s">
        <v>54</v>
      </c>
      <c r="B21" s="556" t="s">
        <v>55</v>
      </c>
      <c r="C21" s="544">
        <v>295025</v>
      </c>
      <c r="D21" s="544"/>
      <c r="E21" s="555">
        <v>296617</v>
      </c>
      <c r="F21" s="544">
        <v>296617</v>
      </c>
      <c r="G21" s="544">
        <v>557698</v>
      </c>
    </row>
    <row r="22" spans="1:7" s="8" customFormat="1" ht="14.45" customHeight="1" x14ac:dyDescent="0.25">
      <c r="A22" s="553" t="s">
        <v>56</v>
      </c>
      <c r="B22" s="556" t="s">
        <v>57</v>
      </c>
      <c r="C22" s="544">
        <v>30000</v>
      </c>
      <c r="D22" s="544"/>
      <c r="E22" s="555">
        <v>30000</v>
      </c>
      <c r="F22" s="544">
        <v>30000</v>
      </c>
      <c r="G22" s="544">
        <v>65000</v>
      </c>
    </row>
    <row r="23" spans="1:7" s="8" customFormat="1" ht="14.45" customHeight="1" x14ac:dyDescent="0.25">
      <c r="A23" s="553" t="s">
        <v>58</v>
      </c>
      <c r="B23" s="556"/>
      <c r="C23" s="544"/>
      <c r="D23" s="544"/>
      <c r="E23" s="544"/>
      <c r="F23" s="544"/>
      <c r="G23" s="544"/>
    </row>
    <row r="24" spans="1:7" s="8" customFormat="1" ht="14.45" customHeight="1" x14ac:dyDescent="0.25">
      <c r="A24" s="559" t="s">
        <v>59</v>
      </c>
      <c r="B24" s="556" t="s">
        <v>60</v>
      </c>
      <c r="C24" s="544">
        <v>295025</v>
      </c>
      <c r="D24" s="544">
        <v>296617</v>
      </c>
      <c r="E24" s="555">
        <v>0</v>
      </c>
      <c r="F24" s="544">
        <v>296617</v>
      </c>
      <c r="G24" s="544">
        <v>557698</v>
      </c>
    </row>
    <row r="25" spans="1:7" s="8" customFormat="1" ht="14.45" customHeight="1" x14ac:dyDescent="0.25">
      <c r="A25" s="553" t="s">
        <v>61</v>
      </c>
      <c r="B25" s="556" t="s">
        <v>62</v>
      </c>
      <c r="C25" s="544">
        <v>424971.57999999996</v>
      </c>
      <c r="D25" s="544">
        <v>220449.60000000003</v>
      </c>
      <c r="E25" s="555">
        <v>206683.39999999997</v>
      </c>
      <c r="F25" s="544">
        <v>427133</v>
      </c>
      <c r="G25" s="544">
        <v>803091</v>
      </c>
    </row>
    <row r="26" spans="1:7" s="8" customFormat="1" ht="14.45" customHeight="1" x14ac:dyDescent="0.25">
      <c r="A26" s="553" t="s">
        <v>63</v>
      </c>
      <c r="B26" s="556" t="s">
        <v>64</v>
      </c>
      <c r="C26" s="544">
        <v>7200</v>
      </c>
      <c r="D26" s="544">
        <v>7400</v>
      </c>
      <c r="E26" s="555">
        <v>15400</v>
      </c>
      <c r="F26" s="544">
        <v>22800</v>
      </c>
      <c r="G26" s="544">
        <v>31200</v>
      </c>
    </row>
    <row r="27" spans="1:7" s="8" customFormat="1" ht="14.45" customHeight="1" x14ac:dyDescent="0.25">
      <c r="A27" s="553" t="s">
        <v>65</v>
      </c>
      <c r="B27" s="556" t="s">
        <v>66</v>
      </c>
      <c r="C27" s="544">
        <v>66592.56</v>
      </c>
      <c r="D27" s="544">
        <v>46008.26</v>
      </c>
      <c r="E27" s="555">
        <v>42979.74</v>
      </c>
      <c r="F27" s="544">
        <v>88988</v>
      </c>
      <c r="G27" s="544">
        <v>164626</v>
      </c>
    </row>
    <row r="28" spans="1:7" s="8" customFormat="1" ht="14.45" customHeight="1" x14ac:dyDescent="0.25">
      <c r="A28" s="553" t="s">
        <v>67</v>
      </c>
      <c r="B28" s="554" t="s">
        <v>68</v>
      </c>
      <c r="C28" s="544">
        <v>7200</v>
      </c>
      <c r="D28" s="544">
        <v>4000</v>
      </c>
      <c r="E28" s="555">
        <v>3200</v>
      </c>
      <c r="F28" s="544">
        <v>7200</v>
      </c>
      <c r="G28" s="544">
        <v>15600</v>
      </c>
    </row>
    <row r="29" spans="1:7" s="8" customFormat="1" ht="14.45" customHeight="1" x14ac:dyDescent="0.25">
      <c r="A29" s="553" t="s">
        <v>71</v>
      </c>
      <c r="B29" s="554"/>
      <c r="C29" s="544"/>
      <c r="D29" s="544"/>
      <c r="E29" s="544"/>
      <c r="F29" s="544"/>
      <c r="G29" s="544"/>
    </row>
    <row r="30" spans="1:7" s="8" customFormat="1" ht="14.45" customHeight="1" x14ac:dyDescent="0.25">
      <c r="A30" s="559" t="s">
        <v>72</v>
      </c>
      <c r="B30" s="556" t="s">
        <v>73</v>
      </c>
      <c r="C30" s="544"/>
      <c r="D30" s="544"/>
      <c r="E30" s="544">
        <v>15000</v>
      </c>
      <c r="F30" s="544">
        <v>15000</v>
      </c>
      <c r="G30" s="544">
        <v>15000</v>
      </c>
    </row>
    <row r="31" spans="1:7" s="8" customFormat="1" ht="14.45" customHeight="1" x14ac:dyDescent="0.25">
      <c r="A31" s="559" t="s">
        <v>75</v>
      </c>
      <c r="B31" s="556" t="s">
        <v>73</v>
      </c>
      <c r="C31" s="544">
        <v>30000</v>
      </c>
      <c r="D31" s="544"/>
      <c r="E31" s="544">
        <v>30000</v>
      </c>
      <c r="F31" s="544">
        <v>30000</v>
      </c>
      <c r="G31" s="544">
        <v>65000</v>
      </c>
    </row>
    <row r="32" spans="1:7" s="8" customFormat="1" ht="14.45" customHeight="1" x14ac:dyDescent="0.25">
      <c r="A32" s="559" t="s">
        <v>306</v>
      </c>
      <c r="B32" s="556" t="s">
        <v>73</v>
      </c>
      <c r="C32" s="544">
        <v>180000</v>
      </c>
      <c r="D32" s="544"/>
      <c r="E32" s="544"/>
      <c r="F32" s="544"/>
      <c r="G32" s="544"/>
    </row>
    <row r="33" spans="1:8" s="8" customFormat="1" ht="14.45" customHeight="1" x14ac:dyDescent="0.25">
      <c r="A33" s="559" t="s">
        <v>325</v>
      </c>
      <c r="B33" s="556" t="s">
        <v>73</v>
      </c>
      <c r="C33" s="544">
        <v>120000</v>
      </c>
      <c r="D33" s="544"/>
      <c r="E33" s="544"/>
      <c r="F33" s="544"/>
      <c r="G33" s="544"/>
    </row>
    <row r="34" spans="1:8" s="8" customFormat="1" ht="14.45" customHeight="1" thickBot="1" x14ac:dyDescent="0.3">
      <c r="A34" s="626" t="s">
        <v>370</v>
      </c>
      <c r="B34" s="596"/>
      <c r="C34" s="575"/>
      <c r="D34" s="575"/>
      <c r="E34" s="575"/>
      <c r="F34" s="575"/>
      <c r="G34" s="575"/>
    </row>
    <row r="35" spans="1:8" s="8" customFormat="1" ht="14.45" customHeight="1" x14ac:dyDescent="0.25">
      <c r="A35" s="570" t="s">
        <v>36</v>
      </c>
      <c r="B35" s="625" t="s">
        <v>37</v>
      </c>
      <c r="C35" s="564"/>
      <c r="D35" s="564">
        <v>7307.05</v>
      </c>
      <c r="E35" s="564">
        <v>2922.8100000000004</v>
      </c>
      <c r="F35" s="564">
        <v>10229.86</v>
      </c>
      <c r="G35" s="564"/>
    </row>
    <row r="36" spans="1:8" s="8" customFormat="1" ht="14.45" customHeight="1" thickBot="1" x14ac:dyDescent="0.3">
      <c r="A36" s="595" t="s">
        <v>40</v>
      </c>
      <c r="B36" s="604" t="s">
        <v>41</v>
      </c>
      <c r="C36" s="575"/>
      <c r="D36" s="575">
        <v>454.55</v>
      </c>
      <c r="E36" s="575">
        <v>181.81</v>
      </c>
      <c r="F36" s="575">
        <v>636.36</v>
      </c>
      <c r="G36" s="575"/>
    </row>
    <row r="37" spans="1:8" s="8" customFormat="1" ht="14.45" customHeight="1" thickBot="1" x14ac:dyDescent="0.3">
      <c r="A37" s="561" t="s">
        <v>81</v>
      </c>
      <c r="B37" s="562"/>
      <c r="C37" s="563">
        <v>5120491.9400000004</v>
      </c>
      <c r="D37" s="563">
        <v>2457642.5899999994</v>
      </c>
      <c r="E37" s="563">
        <v>2699982.6300000004</v>
      </c>
      <c r="F37" s="563">
        <v>5157625.2200000007</v>
      </c>
      <c r="G37" s="563">
        <v>9574289</v>
      </c>
    </row>
    <row r="38" spans="1:8" s="8" customFormat="1" ht="14.45" customHeight="1" thickBot="1" x14ac:dyDescent="0.3">
      <c r="A38" s="561"/>
      <c r="B38" s="562"/>
      <c r="C38" s="563"/>
      <c r="D38" s="565"/>
      <c r="E38" s="565"/>
      <c r="F38" s="565"/>
      <c r="G38" s="565"/>
    </row>
    <row r="39" spans="1:8" s="8" customFormat="1" ht="14.45" customHeight="1" thickBot="1" x14ac:dyDescent="0.3">
      <c r="A39" s="561" t="s">
        <v>82</v>
      </c>
      <c r="B39" s="566"/>
      <c r="C39" s="567"/>
      <c r="D39" s="568"/>
      <c r="E39" s="568"/>
      <c r="F39" s="569"/>
      <c r="G39" s="569"/>
    </row>
    <row r="40" spans="1:8" ht="14.45" customHeight="1" x14ac:dyDescent="0.25">
      <c r="A40" s="533" t="s">
        <v>83</v>
      </c>
      <c r="B40" s="536" t="s">
        <v>84</v>
      </c>
      <c r="C40" s="605">
        <v>63644.34</v>
      </c>
      <c r="D40" s="605">
        <v>11760</v>
      </c>
      <c r="E40" s="605">
        <v>78240</v>
      </c>
      <c r="F40" s="534">
        <v>90000</v>
      </c>
      <c r="G40" s="534">
        <v>80000</v>
      </c>
      <c r="H40"/>
    </row>
    <row r="41" spans="1:8" x14ac:dyDescent="0.25">
      <c r="A41" s="531" t="s">
        <v>87</v>
      </c>
      <c r="B41" s="538" t="s">
        <v>88</v>
      </c>
      <c r="C41" s="606">
        <v>149855.5</v>
      </c>
      <c r="D41" s="606">
        <v>103922</v>
      </c>
      <c r="E41" s="606">
        <v>40078</v>
      </c>
      <c r="F41" s="532">
        <v>144000</v>
      </c>
      <c r="G41" s="532">
        <v>120000</v>
      </c>
      <c r="H41"/>
    </row>
    <row r="42" spans="1:8" x14ac:dyDescent="0.25">
      <c r="A42" s="559" t="s">
        <v>371</v>
      </c>
      <c r="B42" s="556" t="s">
        <v>88</v>
      </c>
      <c r="C42" s="606">
        <v>2186573</v>
      </c>
      <c r="D42" s="606">
        <v>323223.23</v>
      </c>
      <c r="E42" s="606">
        <v>2376776.77</v>
      </c>
      <c r="F42" s="532">
        <v>2700000</v>
      </c>
      <c r="G42" s="532">
        <v>2800000</v>
      </c>
      <c r="H42"/>
    </row>
    <row r="43" spans="1:8" ht="28.9" customHeight="1" x14ac:dyDescent="0.25">
      <c r="A43" s="531" t="s">
        <v>89</v>
      </c>
      <c r="B43" s="537" t="s">
        <v>90</v>
      </c>
      <c r="C43" s="606">
        <v>158227</v>
      </c>
      <c r="D43" s="606">
        <v>150170</v>
      </c>
      <c r="E43" s="606">
        <v>762830</v>
      </c>
      <c r="F43" s="544">
        <v>913000</v>
      </c>
      <c r="G43" s="544">
        <v>520000</v>
      </c>
      <c r="H43"/>
    </row>
    <row r="44" spans="1:8" ht="20.45" customHeight="1" x14ac:dyDescent="0.25">
      <c r="A44" s="531" t="s">
        <v>93</v>
      </c>
      <c r="B44" s="537" t="s">
        <v>94</v>
      </c>
      <c r="C44" s="606">
        <v>100000</v>
      </c>
      <c r="D44" s="606">
        <v>65000</v>
      </c>
      <c r="E44" s="606">
        <v>35000</v>
      </c>
      <c r="F44" s="532">
        <v>100000</v>
      </c>
      <c r="G44" s="532">
        <v>100000</v>
      </c>
      <c r="H44"/>
    </row>
    <row r="45" spans="1:8" x14ac:dyDescent="0.25">
      <c r="A45" s="531" t="s">
        <v>95</v>
      </c>
      <c r="B45" s="538" t="s">
        <v>96</v>
      </c>
      <c r="C45" s="606"/>
      <c r="D45" s="606">
        <v>25300</v>
      </c>
      <c r="E45" s="606">
        <v>24700</v>
      </c>
      <c r="F45" s="532">
        <v>50000</v>
      </c>
      <c r="G45" s="532">
        <v>60000</v>
      </c>
      <c r="H45"/>
    </row>
    <row r="46" spans="1:8" s="12" customFormat="1" x14ac:dyDescent="0.25">
      <c r="A46" s="531" t="s">
        <v>101</v>
      </c>
      <c r="B46" s="538" t="s">
        <v>102</v>
      </c>
      <c r="C46" s="606">
        <v>260</v>
      </c>
      <c r="D46" s="606"/>
      <c r="E46" s="606">
        <v>8000</v>
      </c>
      <c r="F46" s="532">
        <v>8000</v>
      </c>
      <c r="G46" s="532">
        <v>8000</v>
      </c>
    </row>
    <row r="47" spans="1:8" s="12" customFormat="1" x14ac:dyDescent="0.25">
      <c r="A47" s="531" t="s">
        <v>103</v>
      </c>
      <c r="B47" s="538" t="s">
        <v>105</v>
      </c>
      <c r="C47" s="606"/>
      <c r="D47" s="606"/>
      <c r="E47" s="606">
        <v>18000</v>
      </c>
      <c r="F47" s="532">
        <v>18000</v>
      </c>
      <c r="G47" s="532">
        <v>24000</v>
      </c>
    </row>
    <row r="48" spans="1:8" s="12" customFormat="1" x14ac:dyDescent="0.25">
      <c r="A48" s="531" t="s">
        <v>119</v>
      </c>
      <c r="B48" s="538" t="s">
        <v>120</v>
      </c>
      <c r="C48" s="606"/>
      <c r="D48" s="606"/>
      <c r="E48" s="606">
        <v>16000</v>
      </c>
      <c r="F48" s="532">
        <v>16000</v>
      </c>
      <c r="G48" s="532">
        <v>16000</v>
      </c>
    </row>
    <row r="49" spans="1:7" s="12" customFormat="1" ht="15.75" thickBot="1" x14ac:dyDescent="0.3">
      <c r="A49" s="607" t="s">
        <v>141</v>
      </c>
      <c r="B49" s="539" t="s">
        <v>142</v>
      </c>
      <c r="C49" s="608"/>
      <c r="D49" s="608"/>
      <c r="E49" s="608">
        <v>6000</v>
      </c>
      <c r="F49" s="609">
        <v>6000</v>
      </c>
      <c r="G49" s="609">
        <v>6000</v>
      </c>
    </row>
    <row r="50" spans="1:7" s="12" customFormat="1" ht="29.45" customHeight="1" thickBot="1" x14ac:dyDescent="0.3">
      <c r="A50" s="561" t="s">
        <v>145</v>
      </c>
      <c r="B50" s="594"/>
      <c r="C50" s="576">
        <v>2658559.84</v>
      </c>
      <c r="D50" s="576">
        <v>679375.23</v>
      </c>
      <c r="E50" s="576">
        <v>3365624.77</v>
      </c>
      <c r="F50" s="576">
        <v>4045000</v>
      </c>
      <c r="G50" s="576">
        <v>3734000</v>
      </c>
    </row>
    <row r="51" spans="1:7" s="12" customFormat="1" ht="15.75" thickBot="1" x14ac:dyDescent="0.3">
      <c r="A51" s="570"/>
      <c r="B51" s="560"/>
      <c r="C51" s="571"/>
      <c r="D51" s="571"/>
      <c r="E51" s="571"/>
      <c r="F51" s="564"/>
      <c r="G51" s="564"/>
    </row>
    <row r="52" spans="1:7" s="12" customFormat="1" ht="15" customHeight="1" thickBot="1" x14ac:dyDescent="0.3">
      <c r="A52" s="561" t="s">
        <v>330</v>
      </c>
      <c r="B52" s="577"/>
      <c r="C52" s="549"/>
      <c r="D52" s="549"/>
      <c r="E52" s="549"/>
      <c r="F52" s="549"/>
      <c r="G52" s="549"/>
    </row>
    <row r="53" spans="1:7" s="12" customFormat="1" x14ac:dyDescent="0.25">
      <c r="A53" s="553" t="s">
        <v>243</v>
      </c>
      <c r="B53" s="583"/>
      <c r="C53" s="544"/>
      <c r="D53" s="555"/>
      <c r="E53" s="555"/>
      <c r="F53" s="555"/>
      <c r="G53" s="555"/>
    </row>
    <row r="54" spans="1:7" s="12" customFormat="1" ht="15" customHeight="1" x14ac:dyDescent="0.25">
      <c r="A54" s="559" t="s">
        <v>372</v>
      </c>
      <c r="B54" s="610" t="s">
        <v>245</v>
      </c>
      <c r="C54" s="544">
        <v>97500</v>
      </c>
      <c r="D54" s="555"/>
      <c r="E54" s="555"/>
      <c r="F54" s="555"/>
      <c r="G54" s="555"/>
    </row>
    <row r="55" spans="1:7" s="12" customFormat="1" x14ac:dyDescent="0.25">
      <c r="A55" s="553" t="s">
        <v>246</v>
      </c>
      <c r="B55" s="611"/>
      <c r="C55" s="544"/>
      <c r="D55" s="555"/>
      <c r="E55" s="555"/>
      <c r="F55" s="555"/>
      <c r="G55" s="555"/>
    </row>
    <row r="56" spans="1:7" s="12" customFormat="1" x14ac:dyDescent="0.25">
      <c r="A56" s="559" t="s">
        <v>255</v>
      </c>
      <c r="B56" s="557" t="s">
        <v>158</v>
      </c>
      <c r="C56" s="544"/>
      <c r="D56" s="555"/>
      <c r="E56" s="555"/>
      <c r="F56" s="555"/>
      <c r="G56" s="555">
        <v>60000</v>
      </c>
    </row>
    <row r="57" spans="1:7" s="12" customFormat="1" ht="15" customHeight="1" thickBot="1" x14ac:dyDescent="0.3">
      <c r="A57" s="592" t="s">
        <v>373</v>
      </c>
      <c r="B57" s="593" t="s">
        <v>158</v>
      </c>
      <c r="C57" s="575"/>
      <c r="D57" s="603"/>
      <c r="E57" s="603"/>
      <c r="F57" s="603"/>
      <c r="G57" s="603">
        <v>250000</v>
      </c>
    </row>
    <row r="58" spans="1:7" s="12" customFormat="1" ht="15" customHeight="1" x14ac:dyDescent="0.25">
      <c r="A58" s="624" t="s">
        <v>167</v>
      </c>
      <c r="B58" s="623"/>
      <c r="C58" s="552"/>
      <c r="D58" s="598"/>
      <c r="E58" s="598"/>
      <c r="F58" s="622"/>
      <c r="G58" s="622"/>
    </row>
    <row r="59" spans="1:7" s="12" customFormat="1" ht="15" customHeight="1" x14ac:dyDescent="0.25">
      <c r="A59" s="613" t="s">
        <v>374</v>
      </c>
      <c r="B59" s="614" t="s">
        <v>169</v>
      </c>
      <c r="C59" s="558"/>
      <c r="D59" s="602"/>
      <c r="E59" s="602"/>
      <c r="F59" s="555"/>
      <c r="G59" s="555">
        <v>65000</v>
      </c>
    </row>
    <row r="60" spans="1:7" s="12" customFormat="1" x14ac:dyDescent="0.25">
      <c r="A60" s="574" t="s">
        <v>170</v>
      </c>
      <c r="B60" s="612"/>
      <c r="C60" s="558"/>
      <c r="D60" s="602"/>
      <c r="E60" s="602"/>
      <c r="F60" s="555"/>
      <c r="G60" s="555"/>
    </row>
    <row r="61" spans="1:7" s="12" customFormat="1" ht="15" customHeight="1" x14ac:dyDescent="0.25">
      <c r="A61" s="573" t="s">
        <v>284</v>
      </c>
      <c r="B61" s="557" t="s">
        <v>172</v>
      </c>
      <c r="C61" s="544"/>
      <c r="D61" s="555"/>
      <c r="E61" s="555"/>
      <c r="F61" s="555"/>
      <c r="G61" s="555">
        <v>80000</v>
      </c>
    </row>
    <row r="62" spans="1:7" s="12" customFormat="1" x14ac:dyDescent="0.25">
      <c r="A62" s="597" t="s">
        <v>340</v>
      </c>
      <c r="B62" s="557"/>
      <c r="C62" s="544"/>
      <c r="D62" s="555"/>
      <c r="E62" s="555"/>
      <c r="F62" s="555"/>
      <c r="G62" s="555"/>
    </row>
    <row r="63" spans="1:7" s="12" customFormat="1" ht="15" customHeight="1" thickBot="1" x14ac:dyDescent="0.3">
      <c r="A63" s="613" t="s">
        <v>375</v>
      </c>
      <c r="B63" s="614" t="s">
        <v>258</v>
      </c>
      <c r="C63" s="544"/>
      <c r="D63" s="555"/>
      <c r="E63" s="555"/>
      <c r="F63" s="555"/>
      <c r="G63" s="555">
        <v>150000</v>
      </c>
    </row>
    <row r="64" spans="1:7" s="12" customFormat="1" ht="15.75" thickBot="1" x14ac:dyDescent="0.3">
      <c r="A64" s="561" t="s">
        <v>174</v>
      </c>
      <c r="B64" s="578"/>
      <c r="C64" s="579">
        <v>97500</v>
      </c>
      <c r="D64" s="579">
        <v>0</v>
      </c>
      <c r="E64" s="579">
        <v>0</v>
      </c>
      <c r="F64" s="579">
        <v>0</v>
      </c>
      <c r="G64" s="579">
        <v>605000</v>
      </c>
    </row>
    <row r="65" spans="1:8" s="12" customFormat="1" ht="15.75" thickBot="1" x14ac:dyDescent="0.3">
      <c r="A65" s="561"/>
      <c r="B65" s="580"/>
      <c r="C65" s="579"/>
      <c r="D65" s="579"/>
      <c r="E65" s="579"/>
      <c r="F65" s="579"/>
      <c r="G65" s="579"/>
    </row>
    <row r="66" spans="1:8" s="12" customFormat="1" ht="15" customHeight="1" thickBot="1" x14ac:dyDescent="0.3">
      <c r="A66" s="561" t="s">
        <v>175</v>
      </c>
      <c r="B66" s="580"/>
      <c r="C66" s="579"/>
      <c r="D66" s="579"/>
      <c r="E66" s="579"/>
      <c r="F66" s="579"/>
      <c r="G66" s="579"/>
    </row>
    <row r="67" spans="1:8" ht="15.75" thickBot="1" x14ac:dyDescent="0.3">
      <c r="A67" s="581" t="s">
        <v>342</v>
      </c>
      <c r="B67" s="580"/>
      <c r="C67" s="579"/>
      <c r="D67" s="579"/>
      <c r="E67" s="579"/>
      <c r="F67" s="579"/>
      <c r="G67" s="579"/>
      <c r="H67"/>
    </row>
    <row r="68" spans="1:8" x14ac:dyDescent="0.25">
      <c r="A68" s="582" t="s">
        <v>376</v>
      </c>
      <c r="B68" s="556" t="s">
        <v>144</v>
      </c>
      <c r="C68" s="615">
        <v>498180</v>
      </c>
      <c r="D68" s="615"/>
      <c r="E68" s="615">
        <v>750000</v>
      </c>
      <c r="F68" s="552">
        <v>750000</v>
      </c>
      <c r="G68" s="552">
        <v>750000</v>
      </c>
      <c r="H68"/>
    </row>
    <row r="69" spans="1:8" x14ac:dyDescent="0.25">
      <c r="A69" s="582" t="s">
        <v>377</v>
      </c>
      <c r="B69" s="556" t="s">
        <v>144</v>
      </c>
      <c r="C69" s="572">
        <v>322800</v>
      </c>
      <c r="D69" s="572">
        <v>116000</v>
      </c>
      <c r="E69" s="572">
        <v>534000</v>
      </c>
      <c r="F69" s="544">
        <v>650000</v>
      </c>
      <c r="G69" s="544">
        <v>650000</v>
      </c>
      <c r="H69"/>
    </row>
    <row r="70" spans="1:8" ht="15.75" thickBot="1" x14ac:dyDescent="0.3">
      <c r="A70" s="582" t="s">
        <v>378</v>
      </c>
      <c r="B70" s="556" t="s">
        <v>144</v>
      </c>
      <c r="C70" s="615"/>
      <c r="D70" s="615">
        <v>313333.05</v>
      </c>
      <c r="E70" s="615">
        <v>586666.94999999995</v>
      </c>
      <c r="F70" s="552">
        <v>900000</v>
      </c>
      <c r="G70" s="552">
        <v>950000</v>
      </c>
      <c r="H70"/>
    </row>
    <row r="71" spans="1:8" ht="15.75" thickBot="1" x14ac:dyDescent="0.3">
      <c r="A71" s="581" t="s">
        <v>241</v>
      </c>
      <c r="B71" s="580"/>
      <c r="C71" s="579">
        <v>820980</v>
      </c>
      <c r="D71" s="579">
        <v>429333.05</v>
      </c>
      <c r="E71" s="579">
        <v>1870666.95</v>
      </c>
      <c r="F71" s="579">
        <v>2300000</v>
      </c>
      <c r="G71" s="579">
        <v>2350000</v>
      </c>
      <c r="H71"/>
    </row>
    <row r="72" spans="1:8" ht="15.75" thickBot="1" x14ac:dyDescent="0.3">
      <c r="A72" s="561" t="s">
        <v>294</v>
      </c>
      <c r="B72" s="580"/>
      <c r="C72" s="579">
        <v>820980</v>
      </c>
      <c r="D72" s="579">
        <v>429333.05</v>
      </c>
      <c r="E72" s="579">
        <v>1870666.95</v>
      </c>
      <c r="F72" s="579">
        <v>2300000</v>
      </c>
      <c r="G72" s="579">
        <v>2350000</v>
      </c>
      <c r="H72"/>
    </row>
    <row r="73" spans="1:8" ht="15.75" thickBot="1" x14ac:dyDescent="0.3">
      <c r="A73" s="561"/>
      <c r="B73" s="580"/>
      <c r="C73" s="579"/>
      <c r="D73" s="579"/>
      <c r="E73" s="579"/>
      <c r="F73" s="579"/>
      <c r="G73" s="579"/>
      <c r="H73"/>
    </row>
    <row r="74" spans="1:8" ht="15.75" thickBot="1" x14ac:dyDescent="0.3">
      <c r="A74" s="535" t="s">
        <v>295</v>
      </c>
      <c r="B74" s="541"/>
      <c r="C74" s="540">
        <v>8697531.7800000012</v>
      </c>
      <c r="D74" s="540">
        <v>3566350.8699999992</v>
      </c>
      <c r="E74" s="540">
        <v>7936274.3500000006</v>
      </c>
      <c r="F74" s="540">
        <v>11502625.220000001</v>
      </c>
      <c r="G74" s="540">
        <v>16263289</v>
      </c>
      <c r="H74"/>
    </row>
    <row r="75" spans="1:8" x14ac:dyDescent="0.25">
      <c r="A75" s="542"/>
      <c r="B75" s="542"/>
      <c r="C75" s="543"/>
      <c r="D75" s="543"/>
      <c r="E75" s="543"/>
      <c r="F75" s="543"/>
      <c r="G75" s="543"/>
      <c r="H75"/>
    </row>
    <row r="76" spans="1:8" x14ac:dyDescent="0.25">
      <c r="A76" s="584" t="s">
        <v>296</v>
      </c>
      <c r="B76" s="585" t="s">
        <v>297</v>
      </c>
      <c r="C76" s="585"/>
      <c r="D76" s="585"/>
      <c r="E76" s="585" t="s">
        <v>298</v>
      </c>
      <c r="F76" s="586"/>
      <c r="G76" s="586"/>
      <c r="H76"/>
    </row>
    <row r="77" spans="1:8" x14ac:dyDescent="0.25">
      <c r="A77" s="587"/>
      <c r="B77" s="588"/>
      <c r="C77" s="588"/>
      <c r="D77" s="588"/>
      <c r="E77" s="588"/>
      <c r="F77" s="585"/>
      <c r="G77" s="585"/>
    </row>
    <row r="78" spans="1:8" x14ac:dyDescent="0.25">
      <c r="A78" s="587"/>
      <c r="B78" s="588"/>
      <c r="C78" s="588"/>
      <c r="D78" s="588"/>
      <c r="E78" s="588"/>
      <c r="F78" s="585"/>
      <c r="G78" s="585"/>
    </row>
    <row r="79" spans="1:8" x14ac:dyDescent="0.25">
      <c r="A79" s="589"/>
      <c r="B79" s="590"/>
      <c r="C79" s="591"/>
      <c r="D79" s="591"/>
      <c r="E79" s="591"/>
      <c r="F79" s="590"/>
      <c r="G79" s="585"/>
    </row>
    <row r="80" spans="1:8" x14ac:dyDescent="0.25">
      <c r="A80" s="616" t="s">
        <v>379</v>
      </c>
      <c r="B80" s="617" t="s">
        <v>300</v>
      </c>
      <c r="C80" s="618"/>
      <c r="D80" s="618"/>
      <c r="E80" s="617" t="s">
        <v>301</v>
      </c>
      <c r="F80" s="619"/>
      <c r="G80" s="585"/>
    </row>
    <row r="81" spans="1:7" x14ac:dyDescent="0.25">
      <c r="A81" s="620" t="s">
        <v>323</v>
      </c>
      <c r="B81" s="621" t="s">
        <v>303</v>
      </c>
      <c r="C81" s="621"/>
      <c r="D81" s="621"/>
      <c r="E81" s="621" t="s">
        <v>304</v>
      </c>
      <c r="F81" s="587"/>
      <c r="G81" s="585"/>
    </row>
    <row r="82" spans="1:7" x14ac:dyDescent="0.25">
      <c r="A82" s="542"/>
      <c r="B82" s="542"/>
      <c r="C82" s="543"/>
      <c r="D82" s="543"/>
      <c r="E82" s="543"/>
      <c r="F82" s="543"/>
      <c r="G82" s="543"/>
    </row>
    <row r="83" spans="1:7" x14ac:dyDescent="0.25">
      <c r="A83" s="542"/>
      <c r="B83" s="542"/>
      <c r="C83" s="543"/>
      <c r="D83" s="543"/>
      <c r="E83" s="543"/>
      <c r="F83" s="543"/>
      <c r="G83" s="543"/>
    </row>
    <row r="84" spans="1:7" x14ac:dyDescent="0.25">
      <c r="A84" s="542"/>
      <c r="B84" s="542"/>
      <c r="C84" s="543"/>
      <c r="D84" s="543"/>
      <c r="E84" s="543"/>
      <c r="F84" s="543"/>
      <c r="G84" s="543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B12:B13"/>
    <mergeCell ref="C12:C13"/>
    <mergeCell ref="D12:F12"/>
    <mergeCell ref="G12:G13"/>
  </mergeCells>
  <pageMargins left="0.5" right="0.5" top="0.5" bottom="0.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00B0F0"/>
    <pageSetUpPr fitToPage="1"/>
  </sheetPr>
  <dimension ref="A1:H93"/>
  <sheetViews>
    <sheetView zoomScale="85" zoomScaleNormal="85" workbookViewId="0">
      <selection activeCell="K35" sqref="K35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703" t="s">
        <v>380</v>
      </c>
      <c r="B11" s="702"/>
      <c r="C11" s="704"/>
      <c r="D11" s="704"/>
      <c r="E11" s="704"/>
      <c r="F11" s="702"/>
      <c r="G11" s="702"/>
      <c r="H11"/>
    </row>
    <row r="12" spans="1:8" ht="28.9" customHeight="1" thickBot="1" x14ac:dyDescent="0.3">
      <c r="A12" s="630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644" t="s">
        <v>24</v>
      </c>
      <c r="B13" s="2478"/>
      <c r="C13" s="2478"/>
      <c r="D13" s="628" t="s">
        <v>25</v>
      </c>
      <c r="E13" s="628" t="s">
        <v>26</v>
      </c>
      <c r="F13" s="628" t="s">
        <v>27</v>
      </c>
      <c r="G13" s="2478"/>
    </row>
    <row r="14" spans="1:8" s="8" customFormat="1" ht="14.45" customHeight="1" thickBot="1" x14ac:dyDescent="0.3">
      <c r="A14" s="645" t="s">
        <v>28</v>
      </c>
      <c r="B14" s="629" t="s">
        <v>29</v>
      </c>
      <c r="C14" s="629" t="s">
        <v>30</v>
      </c>
      <c r="D14" s="629" t="s">
        <v>31</v>
      </c>
      <c r="E14" s="629" t="s">
        <v>32</v>
      </c>
      <c r="F14" s="629" t="s">
        <v>33</v>
      </c>
      <c r="G14" s="629" t="s">
        <v>34</v>
      </c>
    </row>
    <row r="15" spans="1:8" s="8" customFormat="1" ht="14.45" customHeight="1" thickBot="1" x14ac:dyDescent="0.3">
      <c r="A15" s="646" t="s">
        <v>35</v>
      </c>
      <c r="B15" s="647"/>
      <c r="C15" s="648"/>
      <c r="D15" s="648"/>
      <c r="E15" s="648"/>
      <c r="F15" s="648"/>
      <c r="G15" s="648"/>
    </row>
    <row r="16" spans="1:8" s="8" customFormat="1" ht="14.45" customHeight="1" x14ac:dyDescent="0.25">
      <c r="A16" s="649" t="s">
        <v>36</v>
      </c>
      <c r="B16" s="650" t="s">
        <v>37</v>
      </c>
      <c r="C16" s="651">
        <v>8301667.3700000001</v>
      </c>
      <c r="D16" s="651">
        <v>4183752</v>
      </c>
      <c r="E16" s="651">
        <v>5213208</v>
      </c>
      <c r="F16" s="651">
        <v>9396960</v>
      </c>
      <c r="G16" s="651">
        <v>10364004</v>
      </c>
    </row>
    <row r="17" spans="1:7" s="8" customFormat="1" ht="14.45" customHeight="1" x14ac:dyDescent="0.25">
      <c r="A17" s="652" t="s">
        <v>40</v>
      </c>
      <c r="B17" s="653" t="s">
        <v>41</v>
      </c>
      <c r="C17" s="643">
        <v>406000</v>
      </c>
      <c r="D17" s="654">
        <v>204000</v>
      </c>
      <c r="E17" s="654">
        <v>252000</v>
      </c>
      <c r="F17" s="654">
        <v>456000</v>
      </c>
      <c r="G17" s="654">
        <v>456000</v>
      </c>
    </row>
    <row r="18" spans="1:7" s="8" customFormat="1" ht="14.45" customHeight="1" x14ac:dyDescent="0.25">
      <c r="A18" s="652" t="s">
        <v>42</v>
      </c>
      <c r="B18" s="655" t="s">
        <v>43</v>
      </c>
      <c r="C18" s="643">
        <v>85500</v>
      </c>
      <c r="D18" s="643">
        <v>42750</v>
      </c>
      <c r="E18" s="643">
        <v>47250</v>
      </c>
      <c r="F18" s="643">
        <v>90000</v>
      </c>
      <c r="G18" s="643">
        <v>102000</v>
      </c>
    </row>
    <row r="19" spans="1:7" s="8" customFormat="1" ht="15" customHeight="1" x14ac:dyDescent="0.25">
      <c r="A19" s="652" t="s">
        <v>44</v>
      </c>
      <c r="B19" s="656" t="s">
        <v>45</v>
      </c>
      <c r="C19" s="651">
        <v>85500</v>
      </c>
      <c r="D19" s="651">
        <v>42750</v>
      </c>
      <c r="E19" s="651">
        <v>47250</v>
      </c>
      <c r="F19" s="651">
        <v>90000</v>
      </c>
      <c r="G19" s="651">
        <v>102000</v>
      </c>
    </row>
    <row r="20" spans="1:7" s="8" customFormat="1" ht="14.45" customHeight="1" x14ac:dyDescent="0.25">
      <c r="A20" s="652" t="s">
        <v>46</v>
      </c>
      <c r="B20" s="657" t="s">
        <v>47</v>
      </c>
      <c r="C20" s="643">
        <v>96000</v>
      </c>
      <c r="D20" s="643">
        <v>119000</v>
      </c>
      <c r="E20" s="643">
        <v>14000</v>
      </c>
      <c r="F20" s="643">
        <v>133000</v>
      </c>
      <c r="G20" s="643">
        <v>133000</v>
      </c>
    </row>
    <row r="21" spans="1:7" s="8" customFormat="1" ht="14.45" customHeight="1" x14ac:dyDescent="0.25">
      <c r="A21" s="652" t="s">
        <v>54</v>
      </c>
      <c r="B21" s="655" t="s">
        <v>55</v>
      </c>
      <c r="C21" s="643">
        <v>697292</v>
      </c>
      <c r="D21" s="643"/>
      <c r="E21" s="643">
        <v>783080</v>
      </c>
      <c r="F21" s="643">
        <v>783080</v>
      </c>
      <c r="G21" s="643">
        <v>863667</v>
      </c>
    </row>
    <row r="22" spans="1:7" s="8" customFormat="1" ht="14.45" customHeight="1" x14ac:dyDescent="0.25">
      <c r="A22" s="652" t="s">
        <v>56</v>
      </c>
      <c r="B22" s="656" t="s">
        <v>57</v>
      </c>
      <c r="C22" s="651">
        <v>85000</v>
      </c>
      <c r="D22" s="651"/>
      <c r="E22" s="651">
        <v>95000</v>
      </c>
      <c r="F22" s="651">
        <v>95000</v>
      </c>
      <c r="G22" s="651">
        <v>95000</v>
      </c>
    </row>
    <row r="23" spans="1:7" s="8" customFormat="1" ht="14.45" customHeight="1" x14ac:dyDescent="0.25">
      <c r="A23" s="652" t="s">
        <v>58</v>
      </c>
      <c r="B23" s="655"/>
      <c r="C23" s="643"/>
      <c r="D23" s="643"/>
      <c r="E23" s="643"/>
      <c r="F23" s="643"/>
      <c r="G23" s="643"/>
    </row>
    <row r="24" spans="1:7" s="8" customFormat="1" ht="14.45" customHeight="1" x14ac:dyDescent="0.25">
      <c r="A24" s="658" t="s">
        <v>59</v>
      </c>
      <c r="B24" s="659" t="s">
        <v>60</v>
      </c>
      <c r="C24" s="660">
        <v>624481</v>
      </c>
      <c r="D24" s="660">
        <v>697292</v>
      </c>
      <c r="E24" s="660">
        <v>85788</v>
      </c>
      <c r="F24" s="660">
        <v>783080</v>
      </c>
      <c r="G24" s="660">
        <v>863667</v>
      </c>
    </row>
    <row r="25" spans="1:7" s="8" customFormat="1" ht="14.45" customHeight="1" x14ac:dyDescent="0.25">
      <c r="A25" s="652" t="s">
        <v>61</v>
      </c>
      <c r="B25" s="655" t="s">
        <v>62</v>
      </c>
      <c r="C25" s="643">
        <v>996106.81000000017</v>
      </c>
      <c r="D25" s="643">
        <v>502050.23999999993</v>
      </c>
      <c r="E25" s="643">
        <v>625595.76</v>
      </c>
      <c r="F25" s="643">
        <v>1127646</v>
      </c>
      <c r="G25" s="643">
        <v>1243691</v>
      </c>
    </row>
    <row r="26" spans="1:7" s="8" customFormat="1" ht="14.45" customHeight="1" x14ac:dyDescent="0.25">
      <c r="A26" s="652" t="s">
        <v>63</v>
      </c>
      <c r="B26" s="656" t="s">
        <v>64</v>
      </c>
      <c r="C26" s="643">
        <v>20400</v>
      </c>
      <c r="D26" s="643">
        <v>18700</v>
      </c>
      <c r="E26" s="643">
        <v>26900</v>
      </c>
      <c r="F26" s="643">
        <v>45600</v>
      </c>
      <c r="G26" s="643">
        <v>45600</v>
      </c>
    </row>
    <row r="27" spans="1:7" s="8" customFormat="1" ht="14.45" customHeight="1" x14ac:dyDescent="0.25">
      <c r="A27" s="652" t="s">
        <v>65</v>
      </c>
      <c r="B27" s="655" t="s">
        <v>66</v>
      </c>
      <c r="C27" s="651">
        <v>162289.42000000001</v>
      </c>
      <c r="D27" s="651">
        <v>104554.15999999999</v>
      </c>
      <c r="E27" s="651">
        <v>130377.84000000001</v>
      </c>
      <c r="F27" s="651">
        <v>234932</v>
      </c>
      <c r="G27" s="651">
        <v>256421</v>
      </c>
    </row>
    <row r="28" spans="1:7" s="8" customFormat="1" ht="14.45" customHeight="1" x14ac:dyDescent="0.25">
      <c r="A28" s="652" t="s">
        <v>67</v>
      </c>
      <c r="B28" s="653" t="s">
        <v>68</v>
      </c>
      <c r="C28" s="643">
        <v>20400</v>
      </c>
      <c r="D28" s="643">
        <v>10200</v>
      </c>
      <c r="E28" s="643"/>
      <c r="F28" s="643">
        <v>22800</v>
      </c>
      <c r="G28" s="643">
        <v>22800</v>
      </c>
    </row>
    <row r="29" spans="1:7" s="8" customFormat="1" ht="14.45" customHeight="1" x14ac:dyDescent="0.25">
      <c r="A29" s="652" t="s">
        <v>71</v>
      </c>
      <c r="B29" s="653"/>
      <c r="C29" s="651"/>
      <c r="D29" s="651"/>
      <c r="E29" s="651"/>
      <c r="F29" s="651"/>
      <c r="G29" s="651"/>
    </row>
    <row r="30" spans="1:7" s="8" customFormat="1" ht="14.45" customHeight="1" x14ac:dyDescent="0.25">
      <c r="A30" s="661" t="s">
        <v>72</v>
      </c>
      <c r="B30" s="662" t="s">
        <v>73</v>
      </c>
      <c r="C30" s="643">
        <v>40000</v>
      </c>
      <c r="D30" s="643"/>
      <c r="E30" s="643"/>
      <c r="F30" s="643">
        <v>5000</v>
      </c>
      <c r="G30" s="643">
        <v>25000</v>
      </c>
    </row>
    <row r="31" spans="1:7" s="8" customFormat="1" ht="14.45" customHeight="1" x14ac:dyDescent="0.25">
      <c r="A31" s="661" t="s">
        <v>75</v>
      </c>
      <c r="B31" s="662" t="s">
        <v>73</v>
      </c>
      <c r="C31" s="666">
        <v>85000</v>
      </c>
      <c r="D31" s="666"/>
      <c r="E31" s="666"/>
      <c r="F31" s="666">
        <v>95000</v>
      </c>
      <c r="G31" s="666">
        <v>95000</v>
      </c>
    </row>
    <row r="32" spans="1:7" s="8" customFormat="1" ht="14.45" customHeight="1" x14ac:dyDescent="0.25">
      <c r="A32" s="661" t="s">
        <v>306</v>
      </c>
      <c r="B32" s="655" t="s">
        <v>73</v>
      </c>
      <c r="C32" s="643">
        <v>510000</v>
      </c>
      <c r="D32" s="643"/>
      <c r="E32" s="643"/>
      <c r="F32" s="643"/>
      <c r="G32" s="643"/>
    </row>
    <row r="33" spans="1:8" s="8" customFormat="1" ht="14.45" customHeight="1" thickBot="1" x14ac:dyDescent="0.3">
      <c r="A33" s="695" t="s">
        <v>79</v>
      </c>
      <c r="B33" s="699" t="s">
        <v>73</v>
      </c>
      <c r="C33" s="677">
        <v>340000</v>
      </c>
      <c r="D33" s="677"/>
      <c r="E33" s="677"/>
      <c r="F33" s="677"/>
      <c r="G33" s="677"/>
    </row>
    <row r="34" spans="1:8" s="8" customFormat="1" ht="14.45" customHeight="1" thickBot="1" x14ac:dyDescent="0.3">
      <c r="A34" s="663" t="s">
        <v>81</v>
      </c>
      <c r="B34" s="664"/>
      <c r="C34" s="665">
        <v>12555636.600000001</v>
      </c>
      <c r="D34" s="665">
        <v>5925048.4000000004</v>
      </c>
      <c r="E34" s="665">
        <v>7320449.5999999996</v>
      </c>
      <c r="F34" s="665">
        <v>13358098</v>
      </c>
      <c r="G34" s="665">
        <v>14667850</v>
      </c>
    </row>
    <row r="35" spans="1:8" s="8" customFormat="1" ht="14.45" customHeight="1" thickBot="1" x14ac:dyDescent="0.3">
      <c r="A35" s="663"/>
      <c r="B35" s="664"/>
      <c r="C35" s="665"/>
      <c r="D35" s="667"/>
      <c r="E35" s="667"/>
      <c r="F35" s="667"/>
      <c r="G35" s="667"/>
    </row>
    <row r="36" spans="1:8" s="8" customFormat="1" ht="14.45" customHeight="1" thickBot="1" x14ac:dyDescent="0.3">
      <c r="A36" s="663" t="s">
        <v>82</v>
      </c>
      <c r="B36" s="668"/>
      <c r="C36" s="669"/>
      <c r="D36" s="670"/>
      <c r="E36" s="670"/>
      <c r="F36" s="670"/>
      <c r="G36" s="671"/>
    </row>
    <row r="37" spans="1:8" s="8" customFormat="1" ht="14.45" customHeight="1" x14ac:dyDescent="0.25">
      <c r="A37" s="633" t="s">
        <v>83</v>
      </c>
      <c r="B37" s="636" t="s">
        <v>84</v>
      </c>
      <c r="C37" s="707">
        <v>158455.5</v>
      </c>
      <c r="D37" s="707">
        <v>84073</v>
      </c>
      <c r="E37" s="707">
        <v>50927</v>
      </c>
      <c r="F37" s="634">
        <v>135000</v>
      </c>
      <c r="G37" s="634">
        <v>144000</v>
      </c>
    </row>
    <row r="38" spans="1:8" s="8" customFormat="1" ht="14.45" customHeight="1" x14ac:dyDescent="0.25">
      <c r="A38" s="631" t="s">
        <v>87</v>
      </c>
      <c r="B38" s="638" t="s">
        <v>88</v>
      </c>
      <c r="C38" s="708">
        <v>257930</v>
      </c>
      <c r="D38" s="708">
        <v>216336.5</v>
      </c>
      <c r="E38" s="708">
        <v>53663.5</v>
      </c>
      <c r="F38" s="632">
        <v>270000</v>
      </c>
      <c r="G38" s="632">
        <v>216000</v>
      </c>
    </row>
    <row r="39" spans="1:8" s="8" customFormat="1" ht="14.45" customHeight="1" x14ac:dyDescent="0.25">
      <c r="A39" s="631" t="s">
        <v>89</v>
      </c>
      <c r="B39" s="637" t="s">
        <v>90</v>
      </c>
      <c r="C39" s="708">
        <v>642902.30000000005</v>
      </c>
      <c r="D39" s="708">
        <v>259340</v>
      </c>
      <c r="E39" s="708">
        <v>424660</v>
      </c>
      <c r="F39" s="632">
        <v>684000</v>
      </c>
      <c r="G39" s="632">
        <v>576000</v>
      </c>
    </row>
    <row r="40" spans="1:8" ht="14.45" customHeight="1" x14ac:dyDescent="0.25">
      <c r="A40" s="631" t="s">
        <v>93</v>
      </c>
      <c r="B40" s="637" t="s">
        <v>94</v>
      </c>
      <c r="C40" s="708">
        <v>85000</v>
      </c>
      <c r="D40" s="708">
        <v>60000</v>
      </c>
      <c r="E40" s="708">
        <v>60000</v>
      </c>
      <c r="F40" s="632">
        <v>120000</v>
      </c>
      <c r="G40" s="632">
        <v>120000</v>
      </c>
      <c r="H40"/>
    </row>
    <row r="41" spans="1:8" x14ac:dyDescent="0.25">
      <c r="A41" s="631" t="s">
        <v>95</v>
      </c>
      <c r="B41" s="638" t="s">
        <v>96</v>
      </c>
      <c r="C41" s="708">
        <v>1156</v>
      </c>
      <c r="D41" s="708"/>
      <c r="E41" s="708">
        <v>8400</v>
      </c>
      <c r="F41" s="632">
        <v>8400</v>
      </c>
      <c r="G41" s="632">
        <v>6720</v>
      </c>
      <c r="H41"/>
    </row>
    <row r="42" spans="1:8" x14ac:dyDescent="0.25">
      <c r="A42" s="631" t="s">
        <v>101</v>
      </c>
      <c r="B42" s="638" t="s">
        <v>102</v>
      </c>
      <c r="C42" s="708">
        <v>17995.96</v>
      </c>
      <c r="D42" s="708">
        <v>145</v>
      </c>
      <c r="E42" s="708">
        <v>2855</v>
      </c>
      <c r="F42" s="632">
        <v>3000</v>
      </c>
      <c r="G42" s="632">
        <v>3000</v>
      </c>
      <c r="H42"/>
    </row>
    <row r="43" spans="1:8" ht="28.9" customHeight="1" x14ac:dyDescent="0.25">
      <c r="A43" s="631" t="s">
        <v>103</v>
      </c>
      <c r="B43" s="638" t="s">
        <v>105</v>
      </c>
      <c r="C43" s="708"/>
      <c r="D43" s="708">
        <v>8996.99</v>
      </c>
      <c r="E43" s="708">
        <v>9003.01</v>
      </c>
      <c r="F43" s="632">
        <v>18000</v>
      </c>
      <c r="G43" s="632">
        <v>18000</v>
      </c>
      <c r="H43"/>
    </row>
    <row r="44" spans="1:8" ht="20.45" customHeight="1" x14ac:dyDescent="0.25">
      <c r="A44" s="631" t="s">
        <v>381</v>
      </c>
      <c r="B44" s="638" t="s">
        <v>382</v>
      </c>
      <c r="C44" s="708"/>
      <c r="D44" s="708"/>
      <c r="E44" s="708">
        <v>150000</v>
      </c>
      <c r="F44" s="632">
        <v>150000</v>
      </c>
      <c r="G44" s="632">
        <v>150000</v>
      </c>
      <c r="H44"/>
    </row>
    <row r="45" spans="1:8" x14ac:dyDescent="0.25">
      <c r="A45" s="631" t="s">
        <v>119</v>
      </c>
      <c r="B45" s="638" t="s">
        <v>120</v>
      </c>
      <c r="C45" s="708"/>
      <c r="D45" s="708"/>
      <c r="E45" s="708">
        <v>15000</v>
      </c>
      <c r="F45" s="632">
        <v>15000</v>
      </c>
      <c r="G45" s="632">
        <v>15000</v>
      </c>
      <c r="H45"/>
    </row>
    <row r="46" spans="1:8" s="12" customFormat="1" x14ac:dyDescent="0.25">
      <c r="A46" s="631" t="s">
        <v>123</v>
      </c>
      <c r="B46" s="638" t="s">
        <v>124</v>
      </c>
      <c r="C46" s="708"/>
      <c r="D46" s="708"/>
      <c r="E46" s="708">
        <v>10000</v>
      </c>
      <c r="F46" s="632">
        <v>10000</v>
      </c>
      <c r="G46" s="632">
        <v>10000</v>
      </c>
    </row>
    <row r="47" spans="1:8" s="12" customFormat="1" ht="15.75" thickBot="1" x14ac:dyDescent="0.3">
      <c r="A47" s="631" t="s">
        <v>355</v>
      </c>
      <c r="B47" s="638" t="s">
        <v>356</v>
      </c>
      <c r="C47" s="708"/>
      <c r="D47" s="708"/>
      <c r="E47" s="708">
        <v>5000</v>
      </c>
      <c r="F47" s="632">
        <v>5000</v>
      </c>
      <c r="G47" s="632">
        <v>5000</v>
      </c>
    </row>
    <row r="48" spans="1:8" s="12" customFormat="1" ht="15.75" thickBot="1" x14ac:dyDescent="0.3">
      <c r="A48" s="663" t="s">
        <v>145</v>
      </c>
      <c r="B48" s="697"/>
      <c r="C48" s="678">
        <v>1163439.76</v>
      </c>
      <c r="D48" s="678">
        <v>628891.49</v>
      </c>
      <c r="E48" s="678">
        <v>789508.51</v>
      </c>
      <c r="F48" s="678">
        <v>1418400</v>
      </c>
      <c r="G48" s="678">
        <v>1263720</v>
      </c>
    </row>
    <row r="49" spans="1:7" s="12" customFormat="1" ht="15.75" thickBot="1" x14ac:dyDescent="0.3">
      <c r="A49" s="672"/>
      <c r="B49" s="662"/>
      <c r="C49" s="673"/>
      <c r="D49" s="673"/>
      <c r="E49" s="673"/>
      <c r="F49" s="666"/>
      <c r="G49" s="666"/>
    </row>
    <row r="50" spans="1:7" s="12" customFormat="1" ht="29.45" customHeight="1" thickBot="1" x14ac:dyDescent="0.3">
      <c r="A50" s="663" t="s">
        <v>330</v>
      </c>
      <c r="B50" s="679"/>
      <c r="C50" s="648"/>
      <c r="D50" s="648"/>
      <c r="E50" s="648"/>
      <c r="F50" s="648"/>
      <c r="G50" s="648"/>
    </row>
    <row r="51" spans="1:7" s="12" customFormat="1" x14ac:dyDescent="0.25">
      <c r="A51" s="698" t="s">
        <v>243</v>
      </c>
      <c r="B51" s="684"/>
      <c r="C51" s="685"/>
      <c r="D51" s="700"/>
      <c r="E51" s="700"/>
      <c r="F51" s="700"/>
      <c r="G51" s="700"/>
    </row>
    <row r="52" spans="1:7" s="12" customFormat="1" ht="15" customHeight="1" x14ac:dyDescent="0.25">
      <c r="A52" s="661" t="s">
        <v>383</v>
      </c>
      <c r="B52" s="655" t="s">
        <v>245</v>
      </c>
      <c r="C52" s="643"/>
      <c r="D52" s="654"/>
      <c r="E52" s="654"/>
      <c r="F52" s="654"/>
      <c r="G52" s="654">
        <v>200000</v>
      </c>
    </row>
    <row r="53" spans="1:7" s="12" customFormat="1" x14ac:dyDescent="0.25">
      <c r="A53" s="661" t="s">
        <v>384</v>
      </c>
      <c r="B53" s="655" t="s">
        <v>245</v>
      </c>
      <c r="C53" s="643"/>
      <c r="D53" s="654"/>
      <c r="E53" s="654"/>
      <c r="F53" s="654"/>
      <c r="G53" s="654">
        <v>60000</v>
      </c>
    </row>
    <row r="54" spans="1:7" s="12" customFormat="1" ht="15" customHeight="1" x14ac:dyDescent="0.25">
      <c r="A54" s="672" t="s">
        <v>246</v>
      </c>
      <c r="B54" s="709"/>
      <c r="C54" s="666"/>
      <c r="D54" s="718"/>
      <c r="E54" s="718"/>
      <c r="F54" s="718"/>
      <c r="G54" s="718"/>
    </row>
    <row r="55" spans="1:7" s="12" customFormat="1" x14ac:dyDescent="0.25">
      <c r="A55" s="719" t="s">
        <v>157</v>
      </c>
      <c r="B55" s="657" t="s">
        <v>158</v>
      </c>
      <c r="C55" s="666"/>
      <c r="D55" s="718"/>
      <c r="E55" s="718"/>
      <c r="F55" s="718"/>
      <c r="G55" s="718">
        <v>150000</v>
      </c>
    </row>
    <row r="56" spans="1:7" s="12" customFormat="1" ht="15.75" thickBot="1" x14ac:dyDescent="0.3">
      <c r="A56" s="695" t="s">
        <v>255</v>
      </c>
      <c r="B56" s="696" t="s">
        <v>158</v>
      </c>
      <c r="C56" s="677"/>
      <c r="D56" s="706"/>
      <c r="E56" s="706"/>
      <c r="F56" s="706"/>
      <c r="G56" s="706">
        <v>100000</v>
      </c>
    </row>
    <row r="57" spans="1:7" s="12" customFormat="1" ht="15" customHeight="1" x14ac:dyDescent="0.25">
      <c r="A57" s="719" t="s">
        <v>385</v>
      </c>
      <c r="B57" s="724" t="s">
        <v>158</v>
      </c>
      <c r="C57" s="666"/>
      <c r="D57" s="718"/>
      <c r="E57" s="718"/>
      <c r="F57" s="718"/>
      <c r="G57" s="718">
        <v>60000</v>
      </c>
    </row>
    <row r="58" spans="1:7" s="12" customFormat="1" ht="15" customHeight="1" x14ac:dyDescent="0.25">
      <c r="A58" s="658" t="s">
        <v>157</v>
      </c>
      <c r="B58" s="657" t="s">
        <v>158</v>
      </c>
      <c r="C58" s="660"/>
      <c r="D58" s="705"/>
      <c r="E58" s="705">
        <v>150000</v>
      </c>
      <c r="F58" s="705">
        <v>150000</v>
      </c>
      <c r="G58" s="705"/>
    </row>
    <row r="59" spans="1:7" s="12" customFormat="1" ht="15" customHeight="1" x14ac:dyDescent="0.25">
      <c r="A59" s="652" t="s">
        <v>167</v>
      </c>
      <c r="B59" s="710"/>
      <c r="C59" s="660"/>
      <c r="D59" s="705"/>
      <c r="E59" s="705"/>
      <c r="F59" s="705"/>
      <c r="G59" s="705"/>
    </row>
    <row r="60" spans="1:7" s="12" customFormat="1" x14ac:dyDescent="0.25">
      <c r="A60" s="658" t="s">
        <v>386</v>
      </c>
      <c r="B60" s="657" t="s">
        <v>169</v>
      </c>
      <c r="C60" s="660"/>
      <c r="D60" s="705"/>
      <c r="E60" s="705"/>
      <c r="F60" s="705"/>
      <c r="G60" s="705">
        <v>1000000</v>
      </c>
    </row>
    <row r="61" spans="1:7" s="12" customFormat="1" ht="15" customHeight="1" x14ac:dyDescent="0.25">
      <c r="A61" s="676" t="s">
        <v>170</v>
      </c>
      <c r="B61" s="710"/>
      <c r="C61" s="660"/>
      <c r="D61" s="705"/>
      <c r="E61" s="705"/>
      <c r="F61" s="654"/>
      <c r="G61" s="654"/>
    </row>
    <row r="62" spans="1:7" s="12" customFormat="1" ht="15.75" thickBot="1" x14ac:dyDescent="0.3">
      <c r="A62" s="695" t="s">
        <v>173</v>
      </c>
      <c r="B62" s="696" t="s">
        <v>172</v>
      </c>
      <c r="C62" s="677"/>
      <c r="D62" s="706"/>
      <c r="E62" s="706"/>
      <c r="F62" s="706"/>
      <c r="G62" s="706">
        <v>2700000</v>
      </c>
    </row>
    <row r="63" spans="1:7" s="12" customFormat="1" ht="15" customHeight="1" thickBot="1" x14ac:dyDescent="0.3">
      <c r="A63" s="722" t="s">
        <v>366</v>
      </c>
      <c r="B63" s="723" t="s">
        <v>172</v>
      </c>
      <c r="C63" s="651">
        <v>218000</v>
      </c>
      <c r="D63" s="701"/>
      <c r="E63" s="701"/>
      <c r="F63" s="718"/>
      <c r="G63" s="718"/>
    </row>
    <row r="64" spans="1:7" s="12" customFormat="1" ht="15.75" thickBot="1" x14ac:dyDescent="0.3">
      <c r="A64" s="663" t="s">
        <v>174</v>
      </c>
      <c r="B64" s="680"/>
      <c r="C64" s="681">
        <v>218000</v>
      </c>
      <c r="D64" s="681">
        <v>0</v>
      </c>
      <c r="E64" s="681">
        <v>150000</v>
      </c>
      <c r="F64" s="681">
        <v>150000</v>
      </c>
      <c r="G64" s="681">
        <v>4270000</v>
      </c>
    </row>
    <row r="65" spans="1:8" s="12" customFormat="1" ht="15.75" thickBot="1" x14ac:dyDescent="0.3">
      <c r="A65" s="663"/>
      <c r="B65" s="682"/>
      <c r="C65" s="681"/>
      <c r="D65" s="681"/>
      <c r="E65" s="681"/>
      <c r="F65" s="681"/>
      <c r="G65" s="681"/>
    </row>
    <row r="66" spans="1:8" s="12" customFormat="1" ht="15" customHeight="1" thickBot="1" x14ac:dyDescent="0.3">
      <c r="A66" s="663" t="s">
        <v>175</v>
      </c>
      <c r="B66" s="682"/>
      <c r="C66" s="681"/>
      <c r="D66" s="681"/>
      <c r="E66" s="681"/>
      <c r="F66" s="681"/>
      <c r="G66" s="681"/>
    </row>
    <row r="67" spans="1:8" ht="15.75" thickBot="1" x14ac:dyDescent="0.3">
      <c r="A67" s="683" t="s">
        <v>342</v>
      </c>
      <c r="B67" s="682"/>
      <c r="C67" s="681"/>
      <c r="D67" s="681"/>
      <c r="E67" s="681"/>
      <c r="F67" s="681"/>
      <c r="G67" s="681"/>
      <c r="H67"/>
    </row>
    <row r="68" spans="1:8" x14ac:dyDescent="0.25">
      <c r="A68" s="686" t="s">
        <v>387</v>
      </c>
      <c r="B68" s="655" t="s">
        <v>144</v>
      </c>
      <c r="C68" s="711">
        <v>59200</v>
      </c>
      <c r="D68" s="711">
        <v>16850</v>
      </c>
      <c r="E68" s="711">
        <v>83150</v>
      </c>
      <c r="F68" s="651">
        <v>100000</v>
      </c>
      <c r="G68" s="651">
        <v>100000</v>
      </c>
      <c r="H68"/>
    </row>
    <row r="69" spans="1:8" x14ac:dyDescent="0.25">
      <c r="A69" s="686" t="s">
        <v>388</v>
      </c>
      <c r="B69" s="655" t="s">
        <v>144</v>
      </c>
      <c r="C69" s="674">
        <v>156380</v>
      </c>
      <c r="D69" s="674">
        <v>63880</v>
      </c>
      <c r="E69" s="674">
        <v>277120</v>
      </c>
      <c r="F69" s="643">
        <v>341000</v>
      </c>
      <c r="G69" s="643">
        <v>325000</v>
      </c>
      <c r="H69"/>
    </row>
    <row r="70" spans="1:8" x14ac:dyDescent="0.25">
      <c r="A70" s="720" t="s">
        <v>389</v>
      </c>
      <c r="B70" s="659" t="s">
        <v>144</v>
      </c>
      <c r="C70" s="675">
        <v>181624.28</v>
      </c>
      <c r="D70" s="675">
        <v>129716.98999999999</v>
      </c>
      <c r="E70" s="675">
        <v>270283.01</v>
      </c>
      <c r="F70" s="660">
        <v>400000</v>
      </c>
      <c r="G70" s="660">
        <v>470000</v>
      </c>
      <c r="H70"/>
    </row>
    <row r="71" spans="1:8" x14ac:dyDescent="0.25">
      <c r="A71" s="686" t="s">
        <v>390</v>
      </c>
      <c r="B71" s="659" t="s">
        <v>144</v>
      </c>
      <c r="C71" s="674">
        <v>885184.18</v>
      </c>
      <c r="D71" s="674">
        <v>558179.52</v>
      </c>
      <c r="E71" s="674">
        <v>478820.48</v>
      </c>
      <c r="F71" s="643">
        <v>1037000</v>
      </c>
      <c r="G71" s="643">
        <v>1050000</v>
      </c>
      <c r="H71"/>
    </row>
    <row r="72" spans="1:8" x14ac:dyDescent="0.25">
      <c r="A72" s="686" t="s">
        <v>391</v>
      </c>
      <c r="B72" s="659" t="s">
        <v>144</v>
      </c>
      <c r="C72" s="674">
        <v>276613.62000000005</v>
      </c>
      <c r="D72" s="674">
        <v>114562.98999999999</v>
      </c>
      <c r="E72" s="675">
        <v>312437.01</v>
      </c>
      <c r="F72" s="643">
        <v>427000</v>
      </c>
      <c r="G72" s="643">
        <v>427000</v>
      </c>
      <c r="H72"/>
    </row>
    <row r="73" spans="1:8" x14ac:dyDescent="0.25">
      <c r="A73" s="686" t="s">
        <v>392</v>
      </c>
      <c r="B73" s="659" t="s">
        <v>144</v>
      </c>
      <c r="C73" s="674">
        <v>309564.44</v>
      </c>
      <c r="D73" s="674">
        <v>158841.32999999999</v>
      </c>
      <c r="E73" s="674">
        <v>391158.67000000004</v>
      </c>
      <c r="F73" s="643">
        <v>550000</v>
      </c>
      <c r="G73" s="643">
        <v>550000</v>
      </c>
      <c r="H73"/>
    </row>
    <row r="74" spans="1:8" ht="43.5" x14ac:dyDescent="0.25">
      <c r="A74" s="721" t="s">
        <v>393</v>
      </c>
      <c r="B74" s="659" t="s">
        <v>144</v>
      </c>
      <c r="C74" s="674">
        <v>24440</v>
      </c>
      <c r="D74" s="674">
        <v>8720</v>
      </c>
      <c r="E74" s="675">
        <v>71280</v>
      </c>
      <c r="F74" s="643">
        <v>80000</v>
      </c>
      <c r="G74" s="643">
        <v>80000</v>
      </c>
      <c r="H74"/>
    </row>
    <row r="75" spans="1:8" ht="43.5" x14ac:dyDescent="0.25">
      <c r="A75" s="721" t="s">
        <v>394</v>
      </c>
      <c r="B75" s="659" t="s">
        <v>144</v>
      </c>
      <c r="C75" s="674">
        <v>361080.02999999997</v>
      </c>
      <c r="D75" s="674">
        <v>170365.12999999998</v>
      </c>
      <c r="E75" s="674">
        <v>869634.87</v>
      </c>
      <c r="F75" s="643">
        <v>1040000</v>
      </c>
      <c r="G75" s="643">
        <v>500000</v>
      </c>
      <c r="H75"/>
    </row>
    <row r="76" spans="1:8" ht="29.25" x14ac:dyDescent="0.25">
      <c r="A76" s="721" t="s">
        <v>395</v>
      </c>
      <c r="B76" s="655" t="s">
        <v>144</v>
      </c>
      <c r="C76" s="674"/>
      <c r="D76" s="674">
        <v>49300</v>
      </c>
      <c r="E76" s="675">
        <v>950700</v>
      </c>
      <c r="F76" s="643">
        <v>1000000</v>
      </c>
      <c r="G76" s="643"/>
      <c r="H76"/>
    </row>
    <row r="77" spans="1:8" ht="29.25" x14ac:dyDescent="0.25">
      <c r="A77" s="721" t="s">
        <v>396</v>
      </c>
      <c r="B77" s="655" t="s">
        <v>144</v>
      </c>
      <c r="C77" s="674">
        <v>314000</v>
      </c>
      <c r="D77" s="674"/>
      <c r="E77" s="674"/>
      <c r="F77" s="643"/>
      <c r="G77" s="643"/>
    </row>
    <row r="78" spans="1:8" ht="15.75" thickBot="1" x14ac:dyDescent="0.3">
      <c r="A78" s="720" t="s">
        <v>397</v>
      </c>
      <c r="B78" s="655" t="s">
        <v>144</v>
      </c>
      <c r="C78" s="675"/>
      <c r="D78" s="675"/>
      <c r="E78" s="675"/>
      <c r="F78" s="660"/>
      <c r="G78" s="660">
        <v>1500000</v>
      </c>
    </row>
    <row r="79" spans="1:8" ht="15.75" thickBot="1" x14ac:dyDescent="0.3">
      <c r="A79" s="683" t="s">
        <v>241</v>
      </c>
      <c r="B79" s="682"/>
      <c r="C79" s="681">
        <v>2568086.5499999998</v>
      </c>
      <c r="D79" s="681">
        <v>1270415.96</v>
      </c>
      <c r="E79" s="681">
        <v>3704584.04</v>
      </c>
      <c r="F79" s="681">
        <v>4975000</v>
      </c>
      <c r="G79" s="681">
        <v>5002000</v>
      </c>
    </row>
    <row r="80" spans="1:8" ht="15.75" thickBot="1" x14ac:dyDescent="0.3">
      <c r="A80" s="683"/>
      <c r="B80" s="682"/>
      <c r="C80" s="681"/>
      <c r="D80" s="681"/>
      <c r="E80" s="681"/>
      <c r="F80" s="681"/>
      <c r="G80" s="681"/>
    </row>
    <row r="81" spans="1:7" ht="15.75" thickBot="1" x14ac:dyDescent="0.3">
      <c r="A81" s="683" t="s">
        <v>318</v>
      </c>
      <c r="B81" s="682"/>
      <c r="C81" s="681"/>
      <c r="D81" s="681"/>
      <c r="E81" s="681"/>
      <c r="F81" s="681"/>
      <c r="G81" s="681"/>
    </row>
    <row r="82" spans="1:7" ht="15.75" thickBot="1" x14ac:dyDescent="0.3">
      <c r="A82" s="663" t="s">
        <v>294</v>
      </c>
      <c r="B82" s="682"/>
      <c r="C82" s="681">
        <v>2568086.5499999998</v>
      </c>
      <c r="D82" s="681">
        <v>1270415.96</v>
      </c>
      <c r="E82" s="681">
        <v>3704584.04</v>
      </c>
      <c r="F82" s="681">
        <v>4975000</v>
      </c>
      <c r="G82" s="681">
        <v>5002000</v>
      </c>
    </row>
    <row r="83" spans="1:7" ht="15.75" thickBot="1" x14ac:dyDescent="0.3">
      <c r="A83" s="663"/>
      <c r="B83" s="682"/>
      <c r="C83" s="681"/>
      <c r="D83" s="681"/>
      <c r="E83" s="681"/>
      <c r="F83" s="681"/>
      <c r="G83" s="681"/>
    </row>
    <row r="84" spans="1:7" ht="15.75" thickBot="1" x14ac:dyDescent="0.3">
      <c r="A84" s="635" t="s">
        <v>295</v>
      </c>
      <c r="B84" s="640"/>
      <c r="C84" s="639">
        <v>16505162.91</v>
      </c>
      <c r="D84" s="639">
        <v>7824355.8500000006</v>
      </c>
      <c r="E84" s="639">
        <v>11964542.149999999</v>
      </c>
      <c r="F84" s="639">
        <v>19901498</v>
      </c>
      <c r="G84" s="639">
        <v>25203570</v>
      </c>
    </row>
    <row r="85" spans="1:7" x14ac:dyDescent="0.25">
      <c r="A85" s="627"/>
      <c r="B85" s="627"/>
      <c r="C85" s="627"/>
      <c r="D85" s="627"/>
      <c r="E85" s="627"/>
      <c r="F85" s="627"/>
      <c r="G85" s="627"/>
    </row>
    <row r="86" spans="1:7" x14ac:dyDescent="0.25">
      <c r="A86" s="687" t="s">
        <v>296</v>
      </c>
      <c r="B86" s="688" t="s">
        <v>297</v>
      </c>
      <c r="C86" s="688"/>
      <c r="D86" s="688"/>
      <c r="E86" s="688" t="s">
        <v>298</v>
      </c>
      <c r="F86" s="689"/>
      <c r="G86" s="689"/>
    </row>
    <row r="87" spans="1:7" x14ac:dyDescent="0.25">
      <c r="A87" s="690"/>
      <c r="B87" s="691"/>
      <c r="C87" s="691"/>
      <c r="D87" s="691"/>
      <c r="E87" s="691"/>
      <c r="F87" s="688"/>
      <c r="G87" s="688"/>
    </row>
    <row r="88" spans="1:7" x14ac:dyDescent="0.25">
      <c r="A88" s="690"/>
      <c r="B88" s="691"/>
      <c r="C88" s="691"/>
      <c r="D88" s="691"/>
      <c r="E88" s="691"/>
      <c r="F88" s="688"/>
      <c r="G88" s="688"/>
    </row>
    <row r="89" spans="1:7" x14ac:dyDescent="0.25">
      <c r="A89" s="692"/>
      <c r="B89" s="693"/>
      <c r="C89" s="694"/>
      <c r="D89" s="694"/>
      <c r="E89" s="694"/>
      <c r="F89" s="693"/>
      <c r="G89" s="688"/>
    </row>
    <row r="90" spans="1:7" x14ac:dyDescent="0.25">
      <c r="A90" s="712" t="s">
        <v>398</v>
      </c>
      <c r="B90" s="713" t="s">
        <v>300</v>
      </c>
      <c r="C90" s="714"/>
      <c r="D90" s="714"/>
      <c r="E90" s="713" t="s">
        <v>301</v>
      </c>
      <c r="F90" s="715"/>
      <c r="G90" s="688"/>
    </row>
    <row r="91" spans="1:7" x14ac:dyDescent="0.25">
      <c r="A91" s="716" t="s">
        <v>323</v>
      </c>
      <c r="B91" s="717" t="s">
        <v>303</v>
      </c>
      <c r="C91" s="717"/>
      <c r="D91" s="717"/>
      <c r="E91" s="717" t="s">
        <v>304</v>
      </c>
      <c r="F91" s="690"/>
      <c r="G91" s="688"/>
    </row>
    <row r="92" spans="1:7" x14ac:dyDescent="0.25">
      <c r="A92" s="641"/>
      <c r="B92" s="641"/>
      <c r="C92" s="642"/>
      <c r="D92" s="642"/>
      <c r="E92" s="642"/>
      <c r="F92" s="642"/>
      <c r="G92" s="642"/>
    </row>
    <row r="93" spans="1:7" x14ac:dyDescent="0.25">
      <c r="A93" s="627"/>
      <c r="B93" s="627"/>
      <c r="C93" s="627"/>
      <c r="D93" s="627"/>
      <c r="E93" s="627"/>
      <c r="F93" s="627"/>
      <c r="G93" s="627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D12:F12"/>
    <mergeCell ref="G12:G13"/>
    <mergeCell ref="B12:B13"/>
    <mergeCell ref="C12:C13"/>
  </mergeCells>
  <pageMargins left="0.5" right="0.5" top="0.5" bottom="0.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00B0F0"/>
    <pageSetUpPr fitToPage="1"/>
  </sheetPr>
  <dimension ref="A1:H78"/>
  <sheetViews>
    <sheetView zoomScale="85" zoomScaleNormal="85" workbookViewId="0">
      <selection activeCell="L48" sqref="L48"/>
    </sheetView>
  </sheetViews>
  <sheetFormatPr defaultRowHeight="15" x14ac:dyDescent="0.25"/>
  <cols>
    <col min="1" max="1" width="35.7109375" style="8" customWidth="1"/>
    <col min="2" max="7" width="25.7109375" style="8" customWidth="1"/>
    <col min="8" max="8" width="8.85546875" style="8" customWidth="1"/>
  </cols>
  <sheetData>
    <row r="1" spans="1:8" s="9" customFormat="1" x14ac:dyDescent="0.2">
      <c r="A1" s="17" t="s">
        <v>0</v>
      </c>
    </row>
    <row r="2" spans="1:8" s="9" customFormat="1" ht="14.45" customHeight="1" x14ac:dyDescent="0.2">
      <c r="A2" s="17" t="s">
        <v>1</v>
      </c>
      <c r="B2" s="10"/>
      <c r="C2" s="10"/>
      <c r="D2" s="10"/>
      <c r="E2" s="10"/>
      <c r="F2" s="10"/>
      <c r="G2" s="10"/>
    </row>
    <row r="3" spans="1:8" s="9" customFormat="1" ht="14.45" customHeight="1" x14ac:dyDescent="0.25">
      <c r="A3" s="13" t="s">
        <v>2</v>
      </c>
      <c r="B3" s="10"/>
      <c r="C3" s="10"/>
      <c r="D3" s="10"/>
      <c r="E3" s="10"/>
      <c r="F3" s="10"/>
      <c r="G3" s="10"/>
    </row>
    <row r="5" spans="1:8" x14ac:dyDescent="0.25">
      <c r="A5" s="2476" t="s">
        <v>3</v>
      </c>
      <c r="B5" s="2476"/>
      <c r="C5" s="2476"/>
      <c r="D5" s="2476"/>
      <c r="E5" s="2476"/>
      <c r="F5" s="2476"/>
      <c r="G5" s="2476"/>
    </row>
    <row r="6" spans="1:8" x14ac:dyDescent="0.25">
      <c r="A6" s="11"/>
      <c r="B6" s="11"/>
      <c r="C6" s="11"/>
      <c r="D6" s="11"/>
      <c r="E6" s="11"/>
      <c r="F6" s="11"/>
      <c r="G6" s="11"/>
    </row>
    <row r="7" spans="1:8" x14ac:dyDescent="0.25">
      <c r="A7" s="14" t="s">
        <v>4</v>
      </c>
      <c r="B7" s="22" t="s">
        <v>5</v>
      </c>
      <c r="C7" s="3"/>
      <c r="D7" s="14" t="s">
        <v>6</v>
      </c>
      <c r="E7" s="22">
        <v>2025</v>
      </c>
      <c r="F7" s="3"/>
      <c r="G7" s="3"/>
    </row>
    <row r="8" spans="1:8" x14ac:dyDescent="0.25">
      <c r="A8" s="15" t="s">
        <v>7</v>
      </c>
      <c r="B8" s="23" t="s">
        <v>8</v>
      </c>
      <c r="C8" s="12"/>
      <c r="D8" s="15" t="s">
        <v>9</v>
      </c>
      <c r="E8" s="16"/>
      <c r="F8" s="12"/>
      <c r="G8" s="12"/>
    </row>
    <row r="9" spans="1:8" x14ac:dyDescent="0.25">
      <c r="A9" s="15" t="s">
        <v>10</v>
      </c>
      <c r="B9" s="23" t="s">
        <v>18</v>
      </c>
      <c r="C9" s="12"/>
      <c r="D9" s="12"/>
      <c r="E9" s="12"/>
      <c r="F9" s="12"/>
      <c r="G9" s="12"/>
    </row>
    <row r="10" spans="1:8" ht="14.45" customHeight="1" x14ac:dyDescent="0.25">
      <c r="B10"/>
      <c r="C10"/>
      <c r="D10"/>
      <c r="E10"/>
      <c r="F10"/>
      <c r="G10"/>
      <c r="H10"/>
    </row>
    <row r="11" spans="1:8" ht="14.45" customHeight="1" thickBot="1" x14ac:dyDescent="0.3">
      <c r="A11" s="784" t="s">
        <v>399</v>
      </c>
      <c r="B11" s="783"/>
      <c r="C11" s="785"/>
      <c r="D11" s="785"/>
      <c r="E11" s="785"/>
      <c r="F11" s="783"/>
      <c r="G11" s="783"/>
      <c r="H11"/>
    </row>
    <row r="12" spans="1:8" ht="28.9" customHeight="1" thickBot="1" x14ac:dyDescent="0.3">
      <c r="A12" s="772"/>
      <c r="B12" s="2477" t="s">
        <v>20</v>
      </c>
      <c r="C12" s="2477" t="s">
        <v>21</v>
      </c>
      <c r="D12" s="2479" t="s">
        <v>22</v>
      </c>
      <c r="E12" s="2480"/>
      <c r="F12" s="2481"/>
      <c r="G12" s="2477" t="s">
        <v>23</v>
      </c>
      <c r="H12"/>
    </row>
    <row r="13" spans="1:8" s="8" customFormat="1" ht="14.45" customHeight="1" x14ac:dyDescent="0.25">
      <c r="A13" s="773" t="s">
        <v>24</v>
      </c>
      <c r="B13" s="2478"/>
      <c r="C13" s="2478"/>
      <c r="D13" s="770" t="s">
        <v>25</v>
      </c>
      <c r="E13" s="770" t="s">
        <v>26</v>
      </c>
      <c r="F13" s="770" t="s">
        <v>27</v>
      </c>
      <c r="G13" s="2478"/>
    </row>
    <row r="14" spans="1:8" s="8" customFormat="1" ht="14.45" customHeight="1" thickBot="1" x14ac:dyDescent="0.3">
      <c r="A14" s="774" t="s">
        <v>28</v>
      </c>
      <c r="B14" s="771" t="s">
        <v>29</v>
      </c>
      <c r="C14" s="771" t="s">
        <v>30</v>
      </c>
      <c r="D14" s="771" t="s">
        <v>31</v>
      </c>
      <c r="E14" s="771" t="s">
        <v>32</v>
      </c>
      <c r="F14" s="771" t="s">
        <v>33</v>
      </c>
      <c r="G14" s="771" t="s">
        <v>34</v>
      </c>
    </row>
    <row r="15" spans="1:8" s="8" customFormat="1" ht="14.45" customHeight="1" thickBot="1" x14ac:dyDescent="0.35">
      <c r="A15" s="738" t="s">
        <v>35</v>
      </c>
      <c r="B15" s="739"/>
      <c r="C15" s="740"/>
      <c r="D15" s="740"/>
      <c r="E15" s="740"/>
      <c r="F15" s="740"/>
      <c r="G15" s="740"/>
    </row>
    <row r="16" spans="1:8" s="8" customFormat="1" ht="14.45" customHeight="1" x14ac:dyDescent="0.3">
      <c r="A16" s="741" t="s">
        <v>36</v>
      </c>
      <c r="B16" s="742" t="s">
        <v>37</v>
      </c>
      <c r="C16" s="736">
        <v>3941958.55</v>
      </c>
      <c r="D16" s="736">
        <v>2101848</v>
      </c>
      <c r="E16" s="736">
        <v>2118084</v>
      </c>
      <c r="F16" s="736">
        <v>4219932</v>
      </c>
      <c r="G16" s="736">
        <v>4647084</v>
      </c>
    </row>
    <row r="17" spans="1:7" s="8" customFormat="1" ht="14.45" customHeight="1" x14ac:dyDescent="0.3">
      <c r="A17" s="727" t="s">
        <v>40</v>
      </c>
      <c r="B17" s="731" t="s">
        <v>41</v>
      </c>
      <c r="C17" s="725">
        <v>213090.91</v>
      </c>
      <c r="D17" s="725">
        <v>120000</v>
      </c>
      <c r="E17" s="725">
        <v>120000</v>
      </c>
      <c r="F17" s="725">
        <v>240000</v>
      </c>
      <c r="G17" s="725">
        <v>240000</v>
      </c>
    </row>
    <row r="18" spans="1:7" s="8" customFormat="1" ht="14.45" customHeight="1" x14ac:dyDescent="0.3">
      <c r="A18" s="727" t="s">
        <v>42</v>
      </c>
      <c r="B18" s="731" t="s">
        <v>43</v>
      </c>
      <c r="C18" s="725">
        <v>85500</v>
      </c>
      <c r="D18" s="725">
        <v>42750</v>
      </c>
      <c r="E18" s="725">
        <v>47250</v>
      </c>
      <c r="F18" s="725">
        <v>90000</v>
      </c>
      <c r="G18" s="725">
        <v>102000</v>
      </c>
    </row>
    <row r="19" spans="1:7" s="8" customFormat="1" ht="15" customHeight="1" x14ac:dyDescent="0.3">
      <c r="A19" s="727" t="s">
        <v>44</v>
      </c>
      <c r="B19" s="731" t="s">
        <v>45</v>
      </c>
      <c r="C19" s="725">
        <v>85500</v>
      </c>
      <c r="D19" s="725">
        <v>42750</v>
      </c>
      <c r="E19" s="725">
        <v>47250</v>
      </c>
      <c r="F19" s="725">
        <v>90000</v>
      </c>
      <c r="G19" s="725">
        <v>102000</v>
      </c>
    </row>
    <row r="20" spans="1:7" s="8" customFormat="1" ht="14.45" customHeight="1" x14ac:dyDescent="0.3">
      <c r="A20" s="727" t="s">
        <v>46</v>
      </c>
      <c r="B20" s="731" t="s">
        <v>47</v>
      </c>
      <c r="C20" s="725">
        <v>42000</v>
      </c>
      <c r="D20" s="725">
        <v>70000</v>
      </c>
      <c r="E20" s="725">
        <v>0</v>
      </c>
      <c r="F20" s="725">
        <v>70000</v>
      </c>
      <c r="G20" s="725">
        <v>70000</v>
      </c>
    </row>
    <row r="21" spans="1:7" s="8" customFormat="1" ht="14.45" customHeight="1" x14ac:dyDescent="0.3">
      <c r="A21" s="727" t="s">
        <v>54</v>
      </c>
      <c r="B21" s="731" t="s">
        <v>55</v>
      </c>
      <c r="C21" s="725">
        <v>332619</v>
      </c>
      <c r="D21" s="725"/>
      <c r="E21" s="725">
        <v>351661</v>
      </c>
      <c r="F21" s="725">
        <v>351661</v>
      </c>
      <c r="G21" s="725">
        <v>387257</v>
      </c>
    </row>
    <row r="22" spans="1:7" s="8" customFormat="1" ht="14.45" customHeight="1" x14ac:dyDescent="0.3">
      <c r="A22" s="727" t="s">
        <v>56</v>
      </c>
      <c r="B22" s="731" t="s">
        <v>57</v>
      </c>
      <c r="C22" s="725">
        <v>46000</v>
      </c>
      <c r="D22" s="725"/>
      <c r="E22" s="725">
        <v>50000</v>
      </c>
      <c r="F22" s="725">
        <v>50000</v>
      </c>
      <c r="G22" s="725">
        <v>50000</v>
      </c>
    </row>
    <row r="23" spans="1:7" s="8" customFormat="1" ht="14.45" customHeight="1" x14ac:dyDescent="0.3">
      <c r="A23" s="727" t="s">
        <v>58</v>
      </c>
      <c r="B23" s="731"/>
      <c r="C23" s="725"/>
      <c r="D23" s="725"/>
      <c r="E23" s="725"/>
      <c r="F23" s="725"/>
      <c r="G23" s="725"/>
    </row>
    <row r="24" spans="1:7" s="8" customFormat="1" ht="14.45" customHeight="1" x14ac:dyDescent="0.3">
      <c r="A24" s="735" t="s">
        <v>59</v>
      </c>
      <c r="B24" s="731" t="s">
        <v>60</v>
      </c>
      <c r="C24" s="725">
        <v>310602</v>
      </c>
      <c r="D24" s="725">
        <v>350308</v>
      </c>
      <c r="E24" s="725">
        <v>1353</v>
      </c>
      <c r="F24" s="725">
        <v>351661</v>
      </c>
      <c r="G24" s="725">
        <v>387257</v>
      </c>
    </row>
    <row r="25" spans="1:7" s="8" customFormat="1" ht="14.45" customHeight="1" x14ac:dyDescent="0.3">
      <c r="A25" s="727" t="s">
        <v>61</v>
      </c>
      <c r="B25" s="731" t="s">
        <v>62</v>
      </c>
      <c r="C25" s="725">
        <v>473108.86000000004</v>
      </c>
      <c r="D25" s="725">
        <v>252221.75999999998</v>
      </c>
      <c r="E25" s="725">
        <v>254175.24000000002</v>
      </c>
      <c r="F25" s="725">
        <v>506397</v>
      </c>
      <c r="G25" s="725">
        <v>557655</v>
      </c>
    </row>
    <row r="26" spans="1:7" s="8" customFormat="1" ht="14.45" customHeight="1" x14ac:dyDescent="0.3">
      <c r="A26" s="727" t="s">
        <v>63</v>
      </c>
      <c r="B26" s="731" t="s">
        <v>64</v>
      </c>
      <c r="C26" s="725">
        <v>10700</v>
      </c>
      <c r="D26" s="725">
        <v>11000</v>
      </c>
      <c r="E26" s="725">
        <v>13000</v>
      </c>
      <c r="F26" s="725">
        <v>24000</v>
      </c>
      <c r="G26" s="725">
        <v>24000</v>
      </c>
    </row>
    <row r="27" spans="1:7" s="8" customFormat="1" ht="14.45" customHeight="1" x14ac:dyDescent="0.3">
      <c r="A27" s="727" t="s">
        <v>65</v>
      </c>
      <c r="B27" s="731" t="s">
        <v>66</v>
      </c>
      <c r="C27" s="725">
        <v>72126.180000000008</v>
      </c>
      <c r="D27" s="725">
        <v>51157.149999999994</v>
      </c>
      <c r="E27" s="725">
        <v>51566.850000000006</v>
      </c>
      <c r="F27" s="725">
        <v>102724</v>
      </c>
      <c r="G27" s="725">
        <v>110160</v>
      </c>
    </row>
    <row r="28" spans="1:7" s="8" customFormat="1" ht="14.45" customHeight="1" x14ac:dyDescent="0.3">
      <c r="A28" s="727" t="s">
        <v>67</v>
      </c>
      <c r="B28" s="731" t="s">
        <v>68</v>
      </c>
      <c r="C28" s="725">
        <v>10700</v>
      </c>
      <c r="D28" s="725">
        <v>6000</v>
      </c>
      <c r="E28" s="725">
        <v>6000</v>
      </c>
      <c r="F28" s="725">
        <v>12000</v>
      </c>
      <c r="G28" s="725">
        <v>12000</v>
      </c>
    </row>
    <row r="29" spans="1:7" s="8" customFormat="1" ht="14.45" customHeight="1" x14ac:dyDescent="0.3">
      <c r="A29" s="727" t="s">
        <v>71</v>
      </c>
      <c r="B29" s="731"/>
      <c r="C29" s="725"/>
      <c r="D29" s="725"/>
      <c r="E29" s="725"/>
      <c r="F29" s="725"/>
      <c r="G29" s="725"/>
    </row>
    <row r="30" spans="1:7" s="8" customFormat="1" ht="14.45" customHeight="1" x14ac:dyDescent="0.3">
      <c r="A30" s="735" t="s">
        <v>72</v>
      </c>
      <c r="B30" s="731" t="s">
        <v>73</v>
      </c>
      <c r="C30" s="725">
        <v>15000</v>
      </c>
      <c r="D30" s="725"/>
      <c r="E30" s="725"/>
      <c r="F30" s="725"/>
      <c r="G30" s="725">
        <v>20000</v>
      </c>
    </row>
    <row r="31" spans="1:7" s="8" customFormat="1" ht="14.45" customHeight="1" x14ac:dyDescent="0.3">
      <c r="A31" s="735" t="s">
        <v>75</v>
      </c>
      <c r="B31" s="731" t="s">
        <v>73</v>
      </c>
      <c r="C31" s="725">
        <v>47000</v>
      </c>
      <c r="D31" s="725"/>
      <c r="E31" s="725">
        <v>50000</v>
      </c>
      <c r="F31" s="725">
        <v>50000</v>
      </c>
      <c r="G31" s="725">
        <v>50000</v>
      </c>
    </row>
    <row r="32" spans="1:7" s="8" customFormat="1" ht="14.45" customHeight="1" x14ac:dyDescent="0.3">
      <c r="A32" s="735" t="s">
        <v>306</v>
      </c>
      <c r="B32" s="731" t="s">
        <v>73</v>
      </c>
      <c r="C32" s="725">
        <v>282000</v>
      </c>
      <c r="D32" s="725"/>
      <c r="E32" s="725"/>
      <c r="F32" s="725"/>
      <c r="G32" s="725"/>
    </row>
    <row r="33" spans="1:8" s="8" customFormat="1" ht="14.45" customHeight="1" thickBot="1" x14ac:dyDescent="0.35">
      <c r="A33" s="763" t="s">
        <v>79</v>
      </c>
      <c r="B33" s="746" t="s">
        <v>73</v>
      </c>
      <c r="C33" s="736">
        <v>186000</v>
      </c>
      <c r="D33" s="736"/>
      <c r="E33" s="736"/>
      <c r="F33" s="736"/>
      <c r="G33" s="736"/>
    </row>
    <row r="34" spans="1:8" s="8" customFormat="1" ht="14.45" customHeight="1" thickBot="1" x14ac:dyDescent="0.35">
      <c r="A34" s="747" t="s">
        <v>81</v>
      </c>
      <c r="B34" s="748"/>
      <c r="C34" s="749">
        <v>6153905.5</v>
      </c>
      <c r="D34" s="749">
        <v>3048034.9099999997</v>
      </c>
      <c r="E34" s="749">
        <v>3110340.0900000003</v>
      </c>
      <c r="F34" s="749">
        <v>6158375</v>
      </c>
      <c r="G34" s="749">
        <v>6759413</v>
      </c>
    </row>
    <row r="35" spans="1:8" s="8" customFormat="1" ht="14.45" customHeight="1" thickBot="1" x14ac:dyDescent="0.35">
      <c r="A35" s="747"/>
      <c r="B35" s="748"/>
      <c r="C35" s="749"/>
      <c r="D35" s="734"/>
      <c r="E35" s="734"/>
      <c r="F35" s="734"/>
      <c r="G35" s="734"/>
    </row>
    <row r="36" spans="1:8" s="8" customFormat="1" ht="14.45" customHeight="1" thickBot="1" x14ac:dyDescent="0.35">
      <c r="A36" s="747" t="s">
        <v>82</v>
      </c>
      <c r="B36" s="750"/>
      <c r="C36" s="751"/>
      <c r="D36" s="751"/>
      <c r="E36" s="751"/>
      <c r="F36" s="740"/>
      <c r="G36" s="740"/>
    </row>
    <row r="37" spans="1:8" s="8" customFormat="1" ht="14.45" customHeight="1" x14ac:dyDescent="0.3">
      <c r="A37" s="743" t="s">
        <v>83</v>
      </c>
      <c r="B37" s="746" t="s">
        <v>84</v>
      </c>
      <c r="C37" s="753">
        <v>51155</v>
      </c>
      <c r="D37" s="753">
        <v>28831</v>
      </c>
      <c r="E37" s="753">
        <v>34169</v>
      </c>
      <c r="F37" s="729">
        <v>63000</v>
      </c>
      <c r="G37" s="729">
        <v>66000</v>
      </c>
    </row>
    <row r="38" spans="1:8" s="8" customFormat="1" ht="14.45" customHeight="1" x14ac:dyDescent="0.3">
      <c r="A38" s="727" t="s">
        <v>87</v>
      </c>
      <c r="B38" s="728" t="s">
        <v>88</v>
      </c>
      <c r="C38" s="752">
        <v>114452</v>
      </c>
      <c r="D38" s="752">
        <v>30478</v>
      </c>
      <c r="E38" s="752">
        <v>59522</v>
      </c>
      <c r="F38" s="725">
        <v>90000</v>
      </c>
      <c r="G38" s="725">
        <v>90000</v>
      </c>
    </row>
    <row r="39" spans="1:8" s="8" customFormat="1" ht="14.45" customHeight="1" x14ac:dyDescent="0.3">
      <c r="A39" s="727" t="s">
        <v>89</v>
      </c>
      <c r="B39" s="745" t="s">
        <v>90</v>
      </c>
      <c r="C39" s="752">
        <v>387551</v>
      </c>
      <c r="D39" s="752">
        <v>185380</v>
      </c>
      <c r="E39" s="752">
        <v>261120</v>
      </c>
      <c r="F39" s="725">
        <v>446500</v>
      </c>
      <c r="G39" s="725">
        <v>415408</v>
      </c>
    </row>
    <row r="40" spans="1:8" ht="14.45" customHeight="1" x14ac:dyDescent="0.3">
      <c r="A40" s="727" t="s">
        <v>93</v>
      </c>
      <c r="B40" s="745" t="s">
        <v>94</v>
      </c>
      <c r="C40" s="752">
        <v>25500</v>
      </c>
      <c r="D40" s="752">
        <v>25000</v>
      </c>
      <c r="E40" s="752">
        <v>25000</v>
      </c>
      <c r="F40" s="725">
        <v>50000</v>
      </c>
      <c r="G40" s="725">
        <v>80000</v>
      </c>
      <c r="H40"/>
    </row>
    <row r="41" spans="1:8" ht="16.5" x14ac:dyDescent="0.3">
      <c r="A41" s="727" t="s">
        <v>101</v>
      </c>
      <c r="B41" s="728" t="s">
        <v>102</v>
      </c>
      <c r="C41" s="752">
        <v>40648.65</v>
      </c>
      <c r="D41" s="752">
        <v>4747.5</v>
      </c>
      <c r="E41" s="752">
        <v>65252.5</v>
      </c>
      <c r="F41" s="725">
        <v>70000</v>
      </c>
      <c r="G41" s="725">
        <v>20000</v>
      </c>
      <c r="H41"/>
    </row>
    <row r="42" spans="1:8" ht="16.5" x14ac:dyDescent="0.3">
      <c r="A42" s="727" t="s">
        <v>103</v>
      </c>
      <c r="B42" s="728" t="s">
        <v>105</v>
      </c>
      <c r="C42" s="752">
        <v>14485.33</v>
      </c>
      <c r="D42" s="752">
        <v>7588.8099999999995</v>
      </c>
      <c r="E42" s="752">
        <v>12811.19</v>
      </c>
      <c r="F42" s="725">
        <v>20400</v>
      </c>
      <c r="G42" s="725">
        <v>20400</v>
      </c>
      <c r="H42"/>
    </row>
    <row r="43" spans="1:8" ht="28.9" customHeight="1" thickBot="1" x14ac:dyDescent="0.35">
      <c r="A43" s="727" t="s">
        <v>119</v>
      </c>
      <c r="B43" s="728" t="s">
        <v>120</v>
      </c>
      <c r="C43" s="752"/>
      <c r="D43" s="752"/>
      <c r="E43" s="752"/>
      <c r="F43" s="725"/>
      <c r="G43" s="725">
        <v>20000</v>
      </c>
      <c r="H43"/>
    </row>
    <row r="44" spans="1:8" ht="20.45" customHeight="1" thickBot="1" x14ac:dyDescent="0.35">
      <c r="A44" s="747" t="s">
        <v>145</v>
      </c>
      <c r="B44" s="748"/>
      <c r="C44" s="749">
        <v>633791.98</v>
      </c>
      <c r="D44" s="749">
        <v>282025.31</v>
      </c>
      <c r="E44" s="749">
        <v>457874.69</v>
      </c>
      <c r="F44" s="749">
        <v>739900</v>
      </c>
      <c r="G44" s="749">
        <v>711808</v>
      </c>
      <c r="H44"/>
    </row>
    <row r="45" spans="1:8" ht="17.25" thickBot="1" x14ac:dyDescent="0.35">
      <c r="A45" s="747"/>
      <c r="B45" s="748"/>
      <c r="C45" s="749"/>
      <c r="D45" s="749"/>
      <c r="E45" s="749"/>
      <c r="F45" s="749"/>
      <c r="G45" s="749"/>
      <c r="H45"/>
    </row>
    <row r="46" spans="1:8" s="12" customFormat="1" ht="17.25" thickBot="1" x14ac:dyDescent="0.35">
      <c r="A46" s="747" t="s">
        <v>146</v>
      </c>
      <c r="B46" s="757"/>
      <c r="C46" s="758"/>
      <c r="D46" s="758"/>
      <c r="E46" s="758"/>
      <c r="F46" s="758"/>
      <c r="G46" s="758"/>
    </row>
    <row r="47" spans="1:8" s="12" customFormat="1" ht="17.25" thickBot="1" x14ac:dyDescent="0.35">
      <c r="A47" s="727" t="s">
        <v>149</v>
      </c>
      <c r="B47" s="746" t="s">
        <v>148</v>
      </c>
      <c r="C47" s="768">
        <v>6000</v>
      </c>
      <c r="D47" s="768"/>
      <c r="E47" s="768"/>
      <c r="F47" s="768">
        <v>6000</v>
      </c>
      <c r="G47" s="768">
        <v>6000</v>
      </c>
    </row>
    <row r="48" spans="1:8" s="12" customFormat="1" ht="17.25" thickBot="1" x14ac:dyDescent="0.35">
      <c r="A48" s="747" t="s">
        <v>151</v>
      </c>
      <c r="B48" s="757"/>
      <c r="C48" s="758">
        <v>6000</v>
      </c>
      <c r="D48" s="758">
        <v>0</v>
      </c>
      <c r="E48" s="758">
        <v>0</v>
      </c>
      <c r="F48" s="758">
        <v>6000</v>
      </c>
      <c r="G48" s="758">
        <v>6000</v>
      </c>
    </row>
    <row r="49" spans="1:7" s="12" customFormat="1" ht="17.25" thickBot="1" x14ac:dyDescent="0.35">
      <c r="A49" s="747"/>
      <c r="B49" s="748"/>
      <c r="C49" s="749"/>
      <c r="D49" s="749"/>
      <c r="E49" s="749"/>
      <c r="F49" s="749"/>
      <c r="G49" s="749"/>
    </row>
    <row r="50" spans="1:7" s="12" customFormat="1" ht="29.45" customHeight="1" thickBot="1" x14ac:dyDescent="0.35">
      <c r="A50" s="747" t="s">
        <v>400</v>
      </c>
      <c r="B50" s="755"/>
      <c r="C50" s="740"/>
      <c r="D50" s="740"/>
      <c r="E50" s="740"/>
      <c r="F50" s="740"/>
      <c r="G50" s="740"/>
    </row>
    <row r="51" spans="1:7" s="12" customFormat="1" ht="16.5" x14ac:dyDescent="0.3">
      <c r="A51" s="754" t="s">
        <v>262</v>
      </c>
      <c r="B51" s="766"/>
      <c r="C51" s="730"/>
      <c r="D51" s="733"/>
      <c r="E51" s="733"/>
      <c r="F51" s="733"/>
      <c r="G51" s="733"/>
    </row>
    <row r="52" spans="1:7" s="12" customFormat="1" ht="15" customHeight="1" x14ac:dyDescent="0.3">
      <c r="A52" s="735" t="s">
        <v>401</v>
      </c>
      <c r="B52" s="745" t="s">
        <v>264</v>
      </c>
      <c r="C52" s="725">
        <v>878500</v>
      </c>
      <c r="D52" s="732"/>
      <c r="E52" s="732"/>
      <c r="F52" s="732"/>
      <c r="G52" s="732">
        <v>5500000</v>
      </c>
    </row>
    <row r="53" spans="1:7" s="12" customFormat="1" ht="16.5" x14ac:dyDescent="0.3">
      <c r="A53" s="727" t="s">
        <v>243</v>
      </c>
      <c r="B53" s="745"/>
      <c r="C53" s="725"/>
      <c r="D53" s="732"/>
      <c r="E53" s="732"/>
      <c r="F53" s="732"/>
      <c r="G53" s="732"/>
    </row>
    <row r="54" spans="1:7" s="12" customFormat="1" ht="15" customHeight="1" x14ac:dyDescent="0.3">
      <c r="A54" s="735" t="s">
        <v>402</v>
      </c>
      <c r="B54" s="769" t="s">
        <v>245</v>
      </c>
      <c r="C54" s="725">
        <v>210000</v>
      </c>
      <c r="D54" s="732"/>
      <c r="E54" s="732"/>
      <c r="F54" s="732"/>
      <c r="G54" s="732"/>
    </row>
    <row r="55" spans="1:7" s="12" customFormat="1" ht="16.5" x14ac:dyDescent="0.3">
      <c r="A55" s="727" t="s">
        <v>246</v>
      </c>
      <c r="B55" s="745"/>
      <c r="C55" s="725"/>
      <c r="D55" s="732"/>
      <c r="E55" s="732"/>
      <c r="F55" s="732"/>
      <c r="G55" s="732"/>
    </row>
    <row r="56" spans="1:7" s="12" customFormat="1" ht="16.5" x14ac:dyDescent="0.3">
      <c r="A56" s="735" t="s">
        <v>403</v>
      </c>
      <c r="B56" s="745" t="s">
        <v>158</v>
      </c>
      <c r="C56" s="725">
        <v>499950</v>
      </c>
      <c r="D56" s="732"/>
      <c r="E56" s="732"/>
      <c r="F56" s="732"/>
      <c r="G56" s="732"/>
    </row>
    <row r="57" spans="1:7" s="12" customFormat="1" ht="15" customHeight="1" x14ac:dyDescent="0.3">
      <c r="A57" s="735" t="s">
        <v>404</v>
      </c>
      <c r="B57" s="745" t="s">
        <v>158</v>
      </c>
      <c r="C57" s="725">
        <v>180000</v>
      </c>
      <c r="D57" s="732"/>
      <c r="E57" s="732"/>
      <c r="F57" s="732"/>
      <c r="G57" s="732"/>
    </row>
    <row r="58" spans="1:7" s="12" customFormat="1" ht="15" customHeight="1" x14ac:dyDescent="0.3">
      <c r="A58" s="727" t="s">
        <v>256</v>
      </c>
      <c r="B58" s="745"/>
      <c r="C58" s="725"/>
      <c r="D58" s="732"/>
      <c r="E58" s="732"/>
      <c r="F58" s="732"/>
      <c r="G58" s="732"/>
    </row>
    <row r="59" spans="1:7" s="12" customFormat="1" ht="15" customHeight="1" thickBot="1" x14ac:dyDescent="0.35">
      <c r="A59" s="735" t="s">
        <v>405</v>
      </c>
      <c r="B59" s="745" t="s">
        <v>258</v>
      </c>
      <c r="C59" s="725">
        <v>80000</v>
      </c>
      <c r="D59" s="732"/>
      <c r="E59" s="732"/>
      <c r="F59" s="732"/>
      <c r="G59" s="732"/>
    </row>
    <row r="60" spans="1:7" s="12" customFormat="1" ht="17.25" thickBot="1" x14ac:dyDescent="0.35">
      <c r="A60" s="747" t="s">
        <v>174</v>
      </c>
      <c r="B60" s="764"/>
      <c r="C60" s="758">
        <v>1848450</v>
      </c>
      <c r="D60" s="758">
        <v>0</v>
      </c>
      <c r="E60" s="758">
        <v>0</v>
      </c>
      <c r="F60" s="758">
        <v>0</v>
      </c>
      <c r="G60" s="758">
        <v>5500000</v>
      </c>
    </row>
    <row r="61" spans="1:7" s="12" customFormat="1" ht="15" customHeight="1" thickBot="1" x14ac:dyDescent="0.35">
      <c r="A61" s="747"/>
      <c r="B61" s="757"/>
      <c r="C61" s="758"/>
      <c r="D61" s="758"/>
      <c r="E61" s="758"/>
      <c r="F61" s="758"/>
      <c r="G61" s="758"/>
    </row>
    <row r="62" spans="1:7" s="12" customFormat="1" ht="17.25" thickBot="1" x14ac:dyDescent="0.35">
      <c r="A62" s="747" t="s">
        <v>175</v>
      </c>
      <c r="B62" s="757"/>
      <c r="C62" s="758"/>
      <c r="D62" s="758"/>
      <c r="E62" s="758"/>
      <c r="F62" s="758"/>
      <c r="G62" s="758"/>
    </row>
    <row r="63" spans="1:7" s="12" customFormat="1" ht="15" customHeight="1" thickBot="1" x14ac:dyDescent="0.4">
      <c r="A63" s="756" t="s">
        <v>342</v>
      </c>
      <c r="B63" s="757"/>
      <c r="C63" s="758"/>
      <c r="D63" s="758"/>
      <c r="E63" s="758"/>
      <c r="F63" s="758"/>
      <c r="G63" s="758"/>
    </row>
    <row r="64" spans="1:7" s="12" customFormat="1" ht="16.5" x14ac:dyDescent="0.3">
      <c r="A64" s="792" t="s">
        <v>406</v>
      </c>
      <c r="B64" s="746" t="s">
        <v>144</v>
      </c>
      <c r="C64" s="793"/>
      <c r="D64" s="794">
        <v>81000</v>
      </c>
      <c r="E64" s="794">
        <v>22000</v>
      </c>
      <c r="F64" s="794">
        <v>103000</v>
      </c>
      <c r="G64" s="794">
        <v>200000</v>
      </c>
    </row>
    <row r="65" spans="1:8" s="12" customFormat="1" ht="16.5" x14ac:dyDescent="0.3">
      <c r="A65" s="737" t="s">
        <v>407</v>
      </c>
      <c r="B65" s="728" t="s">
        <v>144</v>
      </c>
      <c r="C65" s="767"/>
      <c r="D65" s="744">
        <v>6750</v>
      </c>
      <c r="E65" s="744">
        <v>750</v>
      </c>
      <c r="F65" s="744">
        <v>7500</v>
      </c>
      <c r="G65" s="744">
        <v>10000</v>
      </c>
    </row>
    <row r="66" spans="1:8" s="12" customFormat="1" ht="15" customHeight="1" x14ac:dyDescent="0.3">
      <c r="A66" s="737" t="s">
        <v>408</v>
      </c>
      <c r="B66" s="728" t="s">
        <v>144</v>
      </c>
      <c r="C66" s="767"/>
      <c r="D66" s="744">
        <v>172860</v>
      </c>
      <c r="E66" s="744">
        <v>104340</v>
      </c>
      <c r="F66" s="744">
        <v>277200</v>
      </c>
      <c r="G66" s="744">
        <v>120000</v>
      </c>
    </row>
    <row r="67" spans="1:8" ht="17.25" thickBot="1" x14ac:dyDescent="0.35">
      <c r="A67" s="737" t="s">
        <v>409</v>
      </c>
      <c r="B67" s="728" t="s">
        <v>144</v>
      </c>
      <c r="C67" s="767"/>
      <c r="D67" s="744">
        <v>350279.94</v>
      </c>
      <c r="E67" s="744">
        <v>556920.06000000006</v>
      </c>
      <c r="F67" s="744">
        <v>907200</v>
      </c>
      <c r="G67" s="744">
        <v>918540</v>
      </c>
      <c r="H67"/>
    </row>
    <row r="68" spans="1:8" ht="18" thickBot="1" x14ac:dyDescent="0.4">
      <c r="A68" s="756" t="s">
        <v>241</v>
      </c>
      <c r="B68" s="757"/>
      <c r="C68" s="758">
        <v>0</v>
      </c>
      <c r="D68" s="758">
        <v>610889.93999999994</v>
      </c>
      <c r="E68" s="758">
        <v>684010.06</v>
      </c>
      <c r="F68" s="758">
        <v>1294900</v>
      </c>
      <c r="G68" s="758">
        <v>1248540</v>
      </c>
      <c r="H68"/>
    </row>
    <row r="69" spans="1:8" ht="17.25" thickBot="1" x14ac:dyDescent="0.35">
      <c r="A69" s="747" t="s">
        <v>294</v>
      </c>
      <c r="B69" s="757"/>
      <c r="C69" s="758">
        <v>0</v>
      </c>
      <c r="D69" s="758">
        <v>610889.93999999994</v>
      </c>
      <c r="E69" s="758">
        <v>684010.06</v>
      </c>
      <c r="F69" s="758">
        <v>1294900</v>
      </c>
      <c r="G69" s="758">
        <v>1248540</v>
      </c>
      <c r="H69"/>
    </row>
    <row r="70" spans="1:8" ht="17.25" thickBot="1" x14ac:dyDescent="0.35">
      <c r="A70" s="747"/>
      <c r="B70" s="757"/>
      <c r="C70" s="758"/>
      <c r="D70" s="758"/>
      <c r="E70" s="758"/>
      <c r="F70" s="765"/>
      <c r="G70" s="765"/>
      <c r="H70"/>
    </row>
    <row r="71" spans="1:8" ht="17.25" thickBot="1" x14ac:dyDescent="0.3">
      <c r="A71" s="759" t="s">
        <v>295</v>
      </c>
      <c r="B71" s="760"/>
      <c r="C71" s="761">
        <v>8642147.4800000004</v>
      </c>
      <c r="D71" s="761">
        <v>3330060.2199999997</v>
      </c>
      <c r="E71" s="761">
        <v>3568214.7800000003</v>
      </c>
      <c r="F71" s="761">
        <v>6904275</v>
      </c>
      <c r="G71" s="761">
        <v>14225761</v>
      </c>
      <c r="H71"/>
    </row>
    <row r="72" spans="1:8" ht="16.5" x14ac:dyDescent="0.25">
      <c r="A72" s="762"/>
      <c r="B72" s="762"/>
      <c r="C72" s="726"/>
      <c r="D72" s="726"/>
      <c r="E72" s="726"/>
      <c r="F72" s="726"/>
      <c r="G72" s="726"/>
      <c r="H72"/>
    </row>
    <row r="73" spans="1:8" x14ac:dyDescent="0.25">
      <c r="A73" s="775" t="s">
        <v>296</v>
      </c>
      <c r="B73" s="776" t="s">
        <v>297</v>
      </c>
      <c r="C73" s="776"/>
      <c r="D73" s="776"/>
      <c r="E73" s="776" t="s">
        <v>298</v>
      </c>
      <c r="F73" s="777"/>
      <c r="G73" s="777"/>
      <c r="H73"/>
    </row>
    <row r="74" spans="1:8" x14ac:dyDescent="0.25">
      <c r="A74" s="778"/>
      <c r="B74" s="779"/>
      <c r="C74" s="779"/>
      <c r="D74" s="779"/>
      <c r="E74" s="779"/>
      <c r="F74" s="776"/>
      <c r="G74" s="776"/>
      <c r="H74"/>
    </row>
    <row r="75" spans="1:8" x14ac:dyDescent="0.25">
      <c r="A75" s="778"/>
      <c r="B75" s="779"/>
      <c r="C75" s="779"/>
      <c r="D75" s="779"/>
      <c r="E75" s="779"/>
      <c r="F75" s="776"/>
      <c r="G75" s="776"/>
      <c r="H75"/>
    </row>
    <row r="76" spans="1:8" x14ac:dyDescent="0.25">
      <c r="A76" s="780"/>
      <c r="B76" s="781"/>
      <c r="C76" s="782"/>
      <c r="D76" s="782"/>
      <c r="E76" s="782"/>
      <c r="F76" s="781"/>
      <c r="G76" s="776"/>
      <c r="H76"/>
    </row>
    <row r="77" spans="1:8" x14ac:dyDescent="0.25">
      <c r="A77" s="786" t="s">
        <v>410</v>
      </c>
      <c r="B77" s="787" t="s">
        <v>300</v>
      </c>
      <c r="C77" s="788"/>
      <c r="D77" s="788"/>
      <c r="E77" s="787" t="s">
        <v>301</v>
      </c>
      <c r="F77" s="789"/>
      <c r="G77" s="776"/>
    </row>
    <row r="78" spans="1:8" x14ac:dyDescent="0.25">
      <c r="A78" s="790" t="s">
        <v>323</v>
      </c>
      <c r="B78" s="791" t="s">
        <v>303</v>
      </c>
      <c r="C78" s="791"/>
      <c r="D78" s="791"/>
      <c r="E78" s="791" t="s">
        <v>304</v>
      </c>
      <c r="F78" s="778"/>
      <c r="G78" s="776"/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C12:C13"/>
    <mergeCell ref="D12:F12"/>
    <mergeCell ref="G12:G13"/>
    <mergeCell ref="B12:B13"/>
  </mergeCells>
  <pageMargins left="0.5" right="0.5" top="0.5" bottom="0.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CMO</vt:lpstr>
      <vt:lpstr>CPSO</vt:lpstr>
      <vt:lpstr>CVMO</vt:lpstr>
      <vt:lpstr>SP</vt:lpstr>
      <vt:lpstr>SP- Sec</vt:lpstr>
      <vt:lpstr>ADMIN</vt:lpstr>
      <vt:lpstr>HRMD</vt:lpstr>
      <vt:lpstr>CPDC</vt:lpstr>
      <vt:lpstr>CCR</vt:lpstr>
      <vt:lpstr>GSO</vt:lpstr>
      <vt:lpstr>CBO</vt:lpstr>
      <vt:lpstr>ACCTG</vt:lpstr>
      <vt:lpstr>CTO</vt:lpstr>
      <vt:lpstr>ASSES</vt:lpstr>
      <vt:lpstr>Legal</vt:lpstr>
      <vt:lpstr>CCB</vt:lpstr>
      <vt:lpstr>CHO</vt:lpstr>
      <vt:lpstr>CSWD</vt:lpstr>
      <vt:lpstr>CAGRI</vt:lpstr>
      <vt:lpstr>VET</vt:lpstr>
      <vt:lpstr>CENRO</vt:lpstr>
      <vt:lpstr>CEO</vt:lpstr>
      <vt:lpstr>CCMDO</vt:lpstr>
      <vt:lpstr>PMO</vt:lpstr>
      <vt:lpstr>SO</vt:lpstr>
      <vt:lpstr>CEM</vt:lpstr>
      <vt:lpstr>CDRRMF</vt:lpstr>
      <vt:lpstr>20% DF</vt:lpstr>
      <vt:lpstr>BRGYS</vt:lpstr>
      <vt:lpstr>Form 1b - ABR Summary</vt:lpstr>
      <vt:lpstr>'20% DF'!Print_Area</vt:lpstr>
      <vt:lpstr>ACCTG!Print_Area</vt:lpstr>
      <vt:lpstr>ADMIN!Print_Area</vt:lpstr>
      <vt:lpstr>ASSES!Print_Area</vt:lpstr>
      <vt:lpstr>BRGYS!Print_Area</vt:lpstr>
      <vt:lpstr>CAGRI!Print_Area</vt:lpstr>
      <vt:lpstr>CBO!Print_Area</vt:lpstr>
      <vt:lpstr>CCB!Print_Area</vt:lpstr>
      <vt:lpstr>CCMDO!Print_Area</vt:lpstr>
      <vt:lpstr>CCR!Print_Area</vt:lpstr>
      <vt:lpstr>CDRRMF!Print_Area</vt:lpstr>
      <vt:lpstr>CEM!Print_Area</vt:lpstr>
      <vt:lpstr>CENRO!Print_Area</vt:lpstr>
      <vt:lpstr>CEO!Print_Area</vt:lpstr>
      <vt:lpstr>CHO!Print_Area</vt:lpstr>
      <vt:lpstr>CMO!Print_Area</vt:lpstr>
      <vt:lpstr>CPDC!Print_Area</vt:lpstr>
      <vt:lpstr>CPSO!Print_Area</vt:lpstr>
      <vt:lpstr>CSWD!Print_Area</vt:lpstr>
      <vt:lpstr>CTO!Print_Area</vt:lpstr>
      <vt:lpstr>CVMO!Print_Area</vt:lpstr>
      <vt:lpstr>GSO!Print_Area</vt:lpstr>
      <vt:lpstr>HRMD!Print_Area</vt:lpstr>
      <vt:lpstr>Legal!Print_Area</vt:lpstr>
      <vt:lpstr>PMO!Print_Area</vt:lpstr>
      <vt:lpstr>SO!Print_Area</vt:lpstr>
      <vt:lpstr>SP!Print_Area</vt:lpstr>
      <vt:lpstr>'SP- Sec'!Print_Area</vt:lpstr>
      <vt:lpstr>VET!Print_Area</vt:lpstr>
      <vt:lpstr>'Form 1b - ABR Summary'!Print_Titles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cp:lastPrinted>2025-01-28T08:41:07Z</cp:lastPrinted>
  <dcterms:created xsi:type="dcterms:W3CDTF">2015-06-05T18:17:20Z</dcterms:created>
  <dcterms:modified xsi:type="dcterms:W3CDTF">2025-01-28T08:44:48Z</dcterms:modified>
  <cp:category/>
</cp:coreProperties>
</file>